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operative Pricing\AEPA\2016\Turf\For new web\"/>
    </mc:Choice>
  </mc:AlternateContent>
  <bookViews>
    <workbookView xWindow="0" yWindow="0" windowWidth="23040" windowHeight="10080" tabRatio="774"/>
  </bookViews>
  <sheets>
    <sheet name="G.1 Base Bid Pricing)" sheetId="10" r:id="rId1"/>
    <sheet name="G.2-State Price Multiplier " sheetId="9" r:id="rId2"/>
    <sheet name="G.3 Volume Discounts" sheetId="5" r:id="rId3"/>
  </sheets>
  <definedNames>
    <definedName name="_xlnm.Print_Area" localSheetId="0">'G.1 Base Bid Pricing)'!$B$1:$G$230</definedName>
    <definedName name="_xlnm.Print_Area" localSheetId="1">'G.2-State Price Multiplier '!$A$1:$M$14</definedName>
    <definedName name="_xlnm.Print_Area" localSheetId="2">'G.3 Volume Discounts'!$A$1:$E$9</definedName>
  </definedNames>
  <calcPr calcId="152511"/>
  <fileRecoveryPr autoRecover="0"/>
</workbook>
</file>

<file path=xl/calcChain.xml><?xml version="1.0" encoding="utf-8"?>
<calcChain xmlns="http://schemas.openxmlformats.org/spreadsheetml/2006/main">
  <c r="G219" i="10" l="1"/>
  <c r="G218" i="10"/>
  <c r="G217" i="10"/>
  <c r="G216" i="10"/>
  <c r="G215" i="10"/>
  <c r="G213" i="10"/>
  <c r="G212" i="10"/>
  <c r="G211" i="10"/>
  <c r="G210" i="10"/>
  <c r="G209" i="10"/>
  <c r="G208" i="10"/>
  <c r="G207" i="10"/>
  <c r="G200" i="10"/>
  <c r="G198" i="10"/>
  <c r="G197" i="10"/>
  <c r="G196" i="10"/>
  <c r="G195" i="10"/>
  <c r="G194" i="10"/>
  <c r="G192" i="10"/>
  <c r="G191" i="10"/>
  <c r="G190" i="10"/>
  <c r="G189" i="10"/>
  <c r="G185" i="10"/>
  <c r="G184" i="10"/>
  <c r="G183" i="10"/>
  <c r="G182" i="10"/>
  <c r="G181" i="10"/>
  <c r="G180" i="10"/>
  <c r="G179" i="10"/>
  <c r="G178" i="10"/>
  <c r="G177" i="10"/>
  <c r="G176" i="10"/>
  <c r="G174" i="10"/>
  <c r="G173" i="10"/>
  <c r="G172" i="10"/>
  <c r="G170" i="10"/>
  <c r="G169" i="10"/>
  <c r="G168" i="10"/>
  <c r="G167" i="10"/>
  <c r="G165" i="10"/>
  <c r="G164" i="10"/>
  <c r="G163" i="10"/>
  <c r="G161" i="10"/>
  <c r="G160" i="10"/>
  <c r="G159" i="10"/>
  <c r="G157" i="10"/>
  <c r="G156" i="10"/>
  <c r="G155" i="10"/>
  <c r="G153" i="10"/>
  <c r="G150" i="10"/>
  <c r="G148" i="10"/>
  <c r="G145" i="10"/>
  <c r="G144" i="10"/>
  <c r="G143" i="10"/>
  <c r="G141" i="10"/>
  <c r="G140" i="10"/>
  <c r="G139" i="10"/>
  <c r="G138" i="10"/>
  <c r="G136" i="10"/>
  <c r="G135" i="10"/>
  <c r="G134" i="10"/>
  <c r="G133" i="10"/>
  <c r="G130" i="10"/>
  <c r="G129" i="10"/>
  <c r="G128" i="10"/>
  <c r="G127" i="10"/>
  <c r="G126" i="10"/>
  <c r="G124" i="10"/>
  <c r="G123" i="10"/>
  <c r="G121" i="10"/>
  <c r="G120" i="10"/>
  <c r="G119" i="10"/>
  <c r="G118" i="10"/>
  <c r="G113" i="10"/>
  <c r="G114" i="10"/>
  <c r="G115" i="10"/>
  <c r="G116" i="10"/>
  <c r="G112" i="10"/>
  <c r="G110" i="10"/>
  <c r="G109" i="10"/>
  <c r="G108" i="10"/>
  <c r="G107" i="10"/>
  <c r="F77" i="10"/>
  <c r="F78" i="10"/>
  <c r="F79" i="10"/>
  <c r="F80" i="10"/>
  <c r="F81" i="10"/>
  <c r="F83" i="10"/>
  <c r="F84" i="10"/>
  <c r="F85" i="10"/>
  <c r="F86" i="10"/>
  <c r="F75" i="10"/>
  <c r="F37" i="10"/>
  <c r="G204" i="10"/>
  <c r="G203" i="10"/>
  <c r="G202" i="10"/>
  <c r="G201" i="10"/>
  <c r="G205" i="10"/>
  <c r="G230" i="10"/>
  <c r="G229" i="10"/>
  <c r="G228" i="10"/>
  <c r="G227" i="10"/>
  <c r="G226" i="10"/>
  <c r="G224" i="10"/>
  <c r="G223" i="10"/>
  <c r="G222" i="10"/>
  <c r="G221" i="10"/>
  <c r="G187" i="10" l="1"/>
  <c r="F76" i="10" l="1"/>
  <c r="F74" i="10"/>
  <c r="F63" i="10"/>
  <c r="F65" i="10"/>
  <c r="F66" i="10"/>
  <c r="F67" i="10"/>
  <c r="F68" i="10"/>
  <c r="F69" i="10"/>
  <c r="F70" i="10"/>
  <c r="F71" i="10"/>
  <c r="F61" i="10"/>
  <c r="F62" i="10"/>
  <c r="F38" i="10" l="1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30" i="10"/>
  <c r="F31" i="10"/>
  <c r="F32" i="10"/>
  <c r="F33" i="10"/>
  <c r="F34" i="10"/>
  <c r="F29" i="10"/>
</calcChain>
</file>

<file path=xl/sharedStrings.xml><?xml version="1.0" encoding="utf-8"?>
<sst xmlns="http://schemas.openxmlformats.org/spreadsheetml/2006/main" count="565" uniqueCount="338">
  <si>
    <t>Bidding Company Name:</t>
  </si>
  <si>
    <t>Product Description</t>
  </si>
  <si>
    <t>Unit of Measure</t>
  </si>
  <si>
    <t>Bid Discount Percentage</t>
  </si>
  <si>
    <t>Design Services</t>
  </si>
  <si>
    <t>Additional Discount Offered (%)</t>
  </si>
  <si>
    <t>Dollar                                      Amount                         TO</t>
  </si>
  <si>
    <t>Dollar                            Amount                              FROM</t>
  </si>
  <si>
    <t>Form G.1 is a REQUIRED FORM</t>
  </si>
  <si>
    <t>Engineering Services</t>
  </si>
  <si>
    <t>Form G.1 – Base Bid Pricing</t>
  </si>
  <si>
    <t>NJ State Multiplier</t>
  </si>
  <si>
    <t>Project types</t>
  </si>
  <si>
    <t>Description of Cost Factors</t>
  </si>
  <si>
    <t>Performance and payment bond - bonding rate (percent of project)</t>
  </si>
  <si>
    <t>Bonding capacity - total amount of capacity available</t>
  </si>
  <si>
    <t>AEPA Discounts offered on individual manufacturer's published price lists/catalogs.</t>
  </si>
  <si>
    <t xml:space="preserve">Offeror's Support for AEPA Pricing, Percent off the Offeror's Support for AEPA pricing Page </t>
  </si>
  <si>
    <t>Percent</t>
  </si>
  <si>
    <t>Dollar Amount</t>
  </si>
  <si>
    <t>Alternative Methods of Costing - Percent of Overhead and Profit added to the cost.</t>
  </si>
  <si>
    <t xml:space="preserve">Rate of Discounts offered off Alternative Costing  Methods (cost + profit &amp; overhead) </t>
  </si>
  <si>
    <t>R.S. Means Multiplier/Factor for Non-State Wage Rates Projects - Normal Working Hours (Defined as 7:00 a.m. to 5:00 p.m. Mondays-Fridays)</t>
  </si>
  <si>
    <t>R.S. Means Multiplier/Factor for State Wage Rates Projects - Normal Working Hours (Defined as 7:00 a.m. to 5:00 p.m. Mondays-Fridays)</t>
  </si>
  <si>
    <t>R.S. Means Multiplier/Factor for State Wage Rates Projects - Outside Normal Working Hours (Defined as Weekends and after 5:00 p.m. Mondays-Fridays)</t>
  </si>
  <si>
    <t>R.S. Means Multiplier/Factor for Non-State Wage Rates Projects - Outside Normal Working Hours (Defined as Weekends and after 5:00 p.m. Mondays-Fridays)</t>
  </si>
  <si>
    <t>Per Field</t>
  </si>
  <si>
    <t>8-Year Maintenance Program (with Equipment)</t>
  </si>
  <si>
    <t>G-Max Test</t>
  </si>
  <si>
    <t>Per Year</t>
  </si>
  <si>
    <t>TPE (Thermo plastic elastomer) infill is non-toxic, heavy metal free, available in a variety of colors that resist fading,  and 100% recyclable and reusable as infill.</t>
  </si>
  <si>
    <t>Organics infill natural cork</t>
  </si>
  <si>
    <t xml:space="preserve">Organics infill ground fibers from the outside shell of the coconut. </t>
  </si>
  <si>
    <t>Silica Sand with no possibility of heavy metals, dust/turbidity rating is less than 100.,  and purity (greater than 90%).</t>
  </si>
  <si>
    <t>Coated Silica Sand with no possibility of heavy metals, dust/turbidity rating is less than 100., purity (greater than 90%), with either a soft or rigid coating specifically engineered for synthetic turf. These coatings are either elastomeric or acrylic in nature (non-toxic).</t>
  </si>
  <si>
    <t>Coated Crumb Rubber can be coated with colorants, sealers, or anti-microbial substances.</t>
  </si>
  <si>
    <t>Crumb Rubber to be substantially metal free, and should not contain liberated fiber in an amount that exceeds .01% of the total weight of crumb rubber, or .6 lbs. per ton.</t>
  </si>
  <si>
    <t>Supplier Part Number</t>
  </si>
  <si>
    <t>List Price</t>
  </si>
  <si>
    <t>Bid Price</t>
  </si>
  <si>
    <t>Product Class</t>
  </si>
  <si>
    <t>Pole Vault Pit</t>
  </si>
  <si>
    <t xml:space="preserve">Take-Off Boards </t>
  </si>
  <si>
    <t>Shot Put Toe Boards</t>
  </si>
  <si>
    <t xml:space="preserve">Shot Put Rings </t>
  </si>
  <si>
    <t xml:space="preserve">Discus Rings </t>
  </si>
  <si>
    <t>Combination Hammer/Discus Cage and cage must meet IAAF rules</t>
  </si>
  <si>
    <t xml:space="preserve">Hammer/Discus Conversion Ring </t>
  </si>
  <si>
    <t>Water Jump Hurdle with sleeves</t>
  </si>
  <si>
    <t>Water Jump Cover</t>
  </si>
  <si>
    <t xml:space="preserve">Removable Track Curbing. The curb shall meet the requirements of the IAAF. </t>
  </si>
  <si>
    <t>Long Jump Sandpits and Traps.</t>
  </si>
  <si>
    <t>Batting Cages</t>
  </si>
  <si>
    <t xml:space="preserve"> Bid Price (List Price - Bid Discount Percentage)</t>
  </si>
  <si>
    <t>Labor Class</t>
  </si>
  <si>
    <t xml:space="preserve">Installer </t>
  </si>
  <si>
    <t xml:space="preserve">Laborer </t>
  </si>
  <si>
    <t>Project Manager</t>
  </si>
  <si>
    <t>Crew Supervisor</t>
  </si>
  <si>
    <t>Infill Granules must be clean and metal free (Add lines items as needed below)</t>
  </si>
  <si>
    <t xml:space="preserve">Football goal posts </t>
  </si>
  <si>
    <t>Soccer goals</t>
  </si>
  <si>
    <t>Sand for Sand Pits and Traps</t>
  </si>
  <si>
    <t>Percentage</t>
  </si>
  <si>
    <t>Catalog, Item or Project</t>
  </si>
  <si>
    <t>Prevailing Wage Project:       </t>
  </si>
  <si>
    <t>Non-Prevailing Wage Project: </t>
  </si>
  <si>
    <t>Form G.3 – Volume Discounts Schedule</t>
  </si>
  <si>
    <t>LS</t>
  </si>
  <si>
    <t>Rhino SF 38</t>
  </si>
  <si>
    <t>38 oz. Slit-Film  Product with 2" Pile Height</t>
  </si>
  <si>
    <t>Rhino SF 42</t>
  </si>
  <si>
    <t>42 oz. Slit-Film  Product with 2" Pile Height</t>
  </si>
  <si>
    <t>Rhino SF 48</t>
  </si>
  <si>
    <t>48 oz. Slit-Film  Product with 2" Pile Height</t>
  </si>
  <si>
    <t>38 oz. High Micron Monofilament with 2" Pile Height</t>
  </si>
  <si>
    <t>42 oz. High Micron Monofilament with 2" Pile Height</t>
  </si>
  <si>
    <t>48 oz. High Micron Monofilament with 2" Pile Height</t>
  </si>
  <si>
    <t>Rhino Blend 38</t>
  </si>
  <si>
    <t>38 oz. Blended Product of Slit-Film &amp;  Monofilament with 2" Pile Height</t>
  </si>
  <si>
    <t>Rhino Blend 42</t>
  </si>
  <si>
    <t>42 oz. Blended Product of Slit-Film &amp; Monofilament with 2" Pile Height</t>
  </si>
  <si>
    <t>Rhino Blend 48</t>
  </si>
  <si>
    <t>48 oz. Blended Product of Slit-Film &amp; Monofilament with 2" Pile Height</t>
  </si>
  <si>
    <t>Rootzone 3DSF 52</t>
  </si>
  <si>
    <t>52 oz. Slit-Film with AstroTurf RootZone Technology</t>
  </si>
  <si>
    <t>Rootzone 3DSF 60</t>
  </si>
  <si>
    <t>60 oz. Slit-Film with AstroTurf RootZone Techonolgy</t>
  </si>
  <si>
    <t>Rootzone 3D3 Blend 52</t>
  </si>
  <si>
    <t>52 oz. Blended Slit-Film &amp; Monofilament with AstroTurf RootZone Technololgy</t>
  </si>
  <si>
    <t>Rootzone 3D3 Blend 60</t>
  </si>
  <si>
    <t>60 oz. Blended Slit-Film &amp; Monofilament with AstroTurf RootZone Technology</t>
  </si>
  <si>
    <t>DT32</t>
  </si>
  <si>
    <t>Nike NRG</t>
  </si>
  <si>
    <t>Nike NRG+</t>
  </si>
  <si>
    <t>LigaTurf Rootzone Blend 1.5"</t>
  </si>
  <si>
    <t>AstroGrass 48</t>
  </si>
  <si>
    <t>AstroTurf System 12</t>
  </si>
  <si>
    <t>60 oz. AstroTurf Knitted Nylon</t>
  </si>
  <si>
    <t>AstroTurf System 90</t>
  </si>
  <si>
    <t>60 oz. AstroTurf Knitted Nylon adhered to 3/8" Armacel Pad</t>
  </si>
  <si>
    <t>48 oz. Tufted Nylon turf product for Field Hockey.  Must be used over a shock absorption pad.</t>
  </si>
  <si>
    <t>PureGrass</t>
  </si>
  <si>
    <t>56 oz. 100% Nylon.  1.75" Pile Height Face Fiber with RootZone Technology</t>
  </si>
  <si>
    <t>PureGrass 8MM</t>
  </si>
  <si>
    <t>56 oz. 100% Nylon.  1.75" Pile Height Face Fiber with RootZone Technology with 8MM Factory Applied Foam Pad</t>
  </si>
  <si>
    <t>PGPN</t>
  </si>
  <si>
    <t>56 oz. Slit-Film Face Fiber. 1.75" Pile Height with Rootzone Technology</t>
  </si>
  <si>
    <t>PGPN 5MM</t>
  </si>
  <si>
    <t>56 oz. Slit-Film Face Fiber. 1.75" Pile Height with Rootzone Technology with 5MM Factory Applied Foam Pad</t>
  </si>
  <si>
    <t>3rd Party Warranty</t>
  </si>
  <si>
    <t>8-Year,  3rd Party Insured Warranty</t>
  </si>
  <si>
    <t>Football Number Package</t>
  </si>
  <si>
    <t>Outlined/Shadowed Football Number Package</t>
  </si>
  <si>
    <t>Football Hash Mark Package</t>
  </si>
  <si>
    <t>Baseball/Softball Replacement Panels</t>
  </si>
  <si>
    <t>AstroTurf Custom SMG TC1400 Groomer</t>
  </si>
  <si>
    <t>Featuring a soft-bristled rotating brush to remove debris and a rear leveling brush to settle the infill and lift the turf fibers.</t>
  </si>
  <si>
    <t>EA</t>
  </si>
  <si>
    <t>SMG SportsChamp</t>
  </si>
  <si>
    <t>Self propelled maintenance machine featuring a rotary brush and various attachments for all maintenance needs, including fiber lifting, infill leveling and debris removal.</t>
  </si>
  <si>
    <t>GreensGroomer 720SDE</t>
  </si>
  <si>
    <t>Diamond drag brush.</t>
  </si>
  <si>
    <t>Spring Tine Rake Attachment</t>
  </si>
  <si>
    <t>Attachment for decompacting infill.</t>
  </si>
  <si>
    <t>PreShipment Testing</t>
  </si>
  <si>
    <t>In-plant testing of manufactured turf products prior to shipment.</t>
  </si>
  <si>
    <t>per Panel</t>
  </si>
  <si>
    <t>FIFA Lab Testing</t>
  </si>
  <si>
    <t>FIFA-certified testing agency will test turf products performance against FIFA-developed parameters for perfomance.</t>
  </si>
  <si>
    <t>FIFA Field Testing</t>
  </si>
  <si>
    <t>FIFA-certified testing agency will test field performance against FIFA-developed parameters for perfomance.</t>
  </si>
  <si>
    <t xml:space="preserve">Base Infiltration Testing </t>
  </si>
  <si>
    <t>Testing to evaluate drainage properties of field base.</t>
  </si>
  <si>
    <t>Brock PowerBase</t>
  </si>
  <si>
    <t>Expanded PolyPropylene shock absorbing pad</t>
  </si>
  <si>
    <t>Brock ASP-15</t>
  </si>
  <si>
    <t>Expanded PolyPropylene shock absorbing pad at 15 mm thickness.</t>
  </si>
  <si>
    <t>Armacell 3/8"</t>
  </si>
  <si>
    <t>Pad System</t>
  </si>
  <si>
    <t>Armacell 3/8" with Hole Punch</t>
  </si>
  <si>
    <t>Pad System with Drainage Holes</t>
  </si>
  <si>
    <t>Armacell 5/8"</t>
  </si>
  <si>
    <t>Armacell 5/8" with Hole Punch</t>
  </si>
  <si>
    <t>Enplast with Exclusive Nike Grind</t>
  </si>
  <si>
    <t>Pad System with Drainage Channels and Holes.  Extruded rubber featuring the byproducts of Nike shoe manufacturing.</t>
  </si>
  <si>
    <t>AstroTurf Corporation</t>
  </si>
  <si>
    <t>Rhino M 38</t>
  </si>
  <si>
    <t>Rhino M 42</t>
  </si>
  <si>
    <t>Rhino M 48</t>
  </si>
  <si>
    <t>Rootzone 3D Premium Series</t>
  </si>
  <si>
    <t>RootZone 3DM 60</t>
  </si>
  <si>
    <t>60 oz. Legend Monofilament with AstroTurf RootZone Technology</t>
  </si>
  <si>
    <t>RootZone 3D Decade</t>
  </si>
  <si>
    <t>AstroTurf 10 year Manufacturer's Warranty - Legend Monofilament, Slit-Film &amp; RootZone fibers with PreFabrication &amp; AstroFusion Seaming Technology.</t>
  </si>
  <si>
    <t>RootZone 3D Series HD</t>
  </si>
  <si>
    <t>Rootzone 3DSF HD 52</t>
  </si>
  <si>
    <t>52 oz. Slit-film with AstroTurf RootZone Technology with required shock absorption pad</t>
  </si>
  <si>
    <t>Rootzone 3DSF HD 60</t>
  </si>
  <si>
    <t>60 oz. Slit-film with AstroTurf RootZone Technology with required shock absorption pad</t>
  </si>
  <si>
    <t>Rootzone 3DM HD 52</t>
  </si>
  <si>
    <t>52 oz. Legend Monofilament with AstroTurf RootZone Technology with required shock absorption pad</t>
  </si>
  <si>
    <t>Rootzone 3DM HD 60</t>
  </si>
  <si>
    <t>60 oz. Legend Monofilament with AstroTurf RootZone Technology with required shock absorption pad</t>
  </si>
  <si>
    <t>Rootzone 3D3 Blend HD 52</t>
  </si>
  <si>
    <t>52 oz. Blended Slit-Film &amp; Legend Monofilament with AstroTurf RootZone Technology with required shock absorption pad</t>
  </si>
  <si>
    <t>Rootzone 3D3 Blend HD 60</t>
  </si>
  <si>
    <t>60 oz. Blended Slit-Film &amp; Legend Monofilament with AstroTurf RootZone Technology with required shock absorption pad</t>
  </si>
  <si>
    <t>RootZone 3D Trionic Series</t>
  </si>
  <si>
    <t>RootZone 3DM Trionic</t>
  </si>
  <si>
    <t>60 oz. Trionic Monofilament with AstroTurf RootZone Technology</t>
  </si>
  <si>
    <t>Rootzone 3D3 Blend Trionic 52</t>
  </si>
  <si>
    <t>52 oz. Blended Slit-Film &amp; Trionic Monofilament with AstroTurf RootZone Technololgy</t>
  </si>
  <si>
    <t>Rootzone 3D3 Blend Trionic 60</t>
  </si>
  <si>
    <t>60 oz. Blended Slit-Film &amp; Trionic Monofilament with AstroTurf RootZone Technology</t>
  </si>
  <si>
    <t>RootZone 3D Decade Trionic</t>
  </si>
  <si>
    <t>AstroTurf 10 year Manufacturer's Warranty - 60 oz. Trionic Monofilament, Slit-Film &amp; RootZone fibers with PreFabrication &amp; AstroFusion Seaming Technology.</t>
  </si>
  <si>
    <t>RootZone 3D Trionic Series HD</t>
  </si>
  <si>
    <t>RootZone 3DM Trionic HD 52</t>
  </si>
  <si>
    <t>52 oz. Trionic Monofilament with AstroTurf RootZone Technology</t>
  </si>
  <si>
    <t>RootZone 3DM Trionic HD 60</t>
  </si>
  <si>
    <t>Rootzone 3D3 Blend Trionic HD 52</t>
  </si>
  <si>
    <t>Rootzone 3D3 Blend Trionic HD 60</t>
  </si>
  <si>
    <t>AstroTurf Green Series (includes alternative infill components)</t>
  </si>
  <si>
    <t>80 oz. Hybrid 1 1/8" Pile Height 3D System with a Slit-film Face Fiber and AstroTurf's Rootzone Technology designed to be installed over a Pad System with ZeoFill Infill Materials in lieu of SBR Rubber</t>
  </si>
  <si>
    <t>52 oz. Trionic Mono &amp; Slit-Film Turf System inclusive of AstroTurf's Exclusive Nike Grind Infill System with required shock absorption pad</t>
  </si>
  <si>
    <t>52 oz. Trionic Mono &amp; Slit-Film Turf System inclusive of AstroTurf's Exclusive Nike Grind Infill System with exclusive Nike Shock Pad.</t>
  </si>
  <si>
    <t>AstroTurf Baseball Diamond Series</t>
  </si>
  <si>
    <t>H.R.</t>
  </si>
  <si>
    <t>Rhino SF HR</t>
  </si>
  <si>
    <t>O.P.S.</t>
  </si>
  <si>
    <t>Rootzone Diamond Blend OPS</t>
  </si>
  <si>
    <t>52 oz. Synthetic Turf designed to replicate infield grass.  1.5" pile height 52 oz. turf product featuring a blend of Trionic fibers, Slit Film fibers, and AstroTurf RootZone Technology.</t>
  </si>
  <si>
    <t>Rootzone Diamond Blend-I OPS</t>
  </si>
  <si>
    <t>52 oz. Synthetic Turf designed to replicate infield grass.  1.125" pile height 52 oz. turf product featuring a blend of Diamond mono fibers, PE/PA twisted fibers and AstroTurf RootZone Technology.</t>
  </si>
  <si>
    <t>ERA RootZone Diamond OPS</t>
  </si>
  <si>
    <t>80 oz. Diamond monofilament &amp; PE/Nylon twist fiber with RootZone technology.</t>
  </si>
  <si>
    <t>R.B.I.</t>
  </si>
  <si>
    <t>RootZone Diamond Blend RBI</t>
  </si>
  <si>
    <t>60 oz. Synthetic Turf designed to replicate infield grass.  2" pile height, 52 oz. turf product featuring a blend of Trionic Monofilament fibers, slit-film fibers and AstroTurf RootZone Technology.</t>
  </si>
  <si>
    <t>RootZone Diamond-I RBI</t>
  </si>
  <si>
    <t>60 oz. Synthetic Turf designed to replicate infield grass.  1.5" pile height, 60 oz. turf product featuring a blend of Diamond Monofilament fibers, PE/Nylon twist, and AstroTurf RootZone Technology.</t>
  </si>
  <si>
    <t>ERA RootZone Diamond RBI</t>
  </si>
  <si>
    <t>90 oz. Synthetic Turf designed to replicate infield grass.  1.5" pile height, 90 oz. turf product featuring a blend of Diamond Monofilament fibers, PE/Nylon twist, and AstroTurf RootZone Technology.</t>
  </si>
  <si>
    <t>LigaTurf Soccer Series</t>
  </si>
  <si>
    <t>52 oz. Slit-film &amp; Trionic monofilament fiber with Astroturf Rootzone Technology.  1.5" fiber height</t>
  </si>
  <si>
    <t>LigaTurf RS Pro II</t>
  </si>
  <si>
    <t>48 oz. Trionic monofilament fiber.  1.5" fiber height</t>
  </si>
  <si>
    <t>LigaTurf RootZone 3D3 Blend</t>
  </si>
  <si>
    <t>52 oz. slit-film fiber &amp; Trionic monofilament with AstroTurf RootZone Technology</t>
  </si>
  <si>
    <t>World Rugby Series</t>
  </si>
  <si>
    <t>LigaTurf Trionic RootZone 3D3 Blend WR</t>
  </si>
  <si>
    <t>60 oz. Slit-film &amp; Trionic monofilament fiber with AstroTurf RootZone technology along with required pad. 2 3/8" fiber height</t>
  </si>
  <si>
    <t>LigaTurf Trionic RootZone WR</t>
  </si>
  <si>
    <t>60 oz. Trionic monofilament fiber with AstroTurf RootZone technology along with required pad. 2 3/8" fiber height</t>
  </si>
  <si>
    <t>LigaTurf Trionic WR</t>
  </si>
  <si>
    <t>48 oz. Trionic monofilament fiber with required pad. 2 3/8" fiber height</t>
  </si>
  <si>
    <t>Field Hockey Systems</t>
  </si>
  <si>
    <t>PoliGrass Platinum</t>
  </si>
  <si>
    <t>Specialty Systems</t>
  </si>
  <si>
    <t>AstroMod Basic</t>
  </si>
  <si>
    <t>55 oz. Slit-film fiber with AstroTurf RootZone Technology &amp; attached 19mm pad. .75" fiber length</t>
  </si>
  <si>
    <t>AstroMod Sport</t>
  </si>
  <si>
    <t>65 oz. Slit-film fiber with AstroTurf RootZone Technology &amp; attached 19mm pad. 1.125" fiber length</t>
  </si>
  <si>
    <t>AstroMod Pro</t>
  </si>
  <si>
    <t>80 oz. Slit-film fiber with AstroTurf RootZone Technology &amp; attached 19mm pad. 1.25" fiber length</t>
  </si>
  <si>
    <t>AstroPlay GTX 64</t>
  </si>
  <si>
    <t>40 oz. High micron monofilament fiber. 2.5" fiber length.</t>
  </si>
  <si>
    <t>AstroPlay GTX 50</t>
  </si>
  <si>
    <t>34 oz. High micron monofilament fiber. 2" fiber length.</t>
  </si>
  <si>
    <t>AstroPlay GTS 64</t>
  </si>
  <si>
    <t>AstroPlay GTS 50</t>
  </si>
  <si>
    <t>AstroPlay GT Q40 HD</t>
  </si>
  <si>
    <t>40 oz. High micron monofilament fiber &amp; slit-film fiber. 2.5" fiber length.</t>
  </si>
  <si>
    <t>AstroPlay GTX40</t>
  </si>
  <si>
    <t>34 oz. High micron monofilament fiber. 1 5/8" fiber length.</t>
  </si>
  <si>
    <t>3rd Party Insured Warranty</t>
  </si>
  <si>
    <t>Maintenance Equipment</t>
  </si>
  <si>
    <t>Testing</t>
  </si>
  <si>
    <t>FIH Certification</t>
  </si>
  <si>
    <t>Certification that the installed field from Astroturf meets FIH Certification standards.</t>
  </si>
  <si>
    <t>Pad Systems / Underlayment</t>
  </si>
  <si>
    <t>35 mm dual-lift e-layer</t>
  </si>
  <si>
    <r>
      <rPr>
        <sz val="11"/>
        <color theme="1"/>
        <rFont val="Calibri"/>
        <family val="2"/>
        <scheme val="minor"/>
      </rPr>
      <t xml:space="preserve">Elastic layer comprised of specifically sized stone, rubber &amp; PE binder providing a resilient surface under the synthetic turf system.  35 mm total depth, installed in two "lifts" or passes across the field.  </t>
    </r>
    <r>
      <rPr>
        <b/>
        <sz val="11"/>
        <color theme="1"/>
        <rFont val="Calibri"/>
        <family val="2"/>
        <scheme val="minor"/>
      </rPr>
      <t xml:space="preserve">  </t>
    </r>
  </si>
  <si>
    <t>End Zone Lettering (Single Color) - Single Color Block Letter approx. 18' x 14'</t>
  </si>
  <si>
    <t xml:space="preserve">End Zone Lettering (Two Color) - Two Color Block Letter approx. 18' x 14'
</t>
  </si>
  <si>
    <t xml:space="preserve">End Zone Lettering (Three Color) - Three Color Block Letter approx. 18' x 14'
</t>
  </si>
  <si>
    <t xml:space="preserve">Standard Center Field Logo - Approx. size 30' x 30'
</t>
  </si>
  <si>
    <t xml:space="preserve">Advanced Center Field Logo - Approx. size 30' x 30'
</t>
  </si>
  <si>
    <t xml:space="preserve">Complex Center Field Logo - Approx. size 30' x 30'
</t>
  </si>
  <si>
    <t xml:space="preserve">PreFabrication of Football Inlays - PreFabrication of all Number Package and Hash Mark Package prior to shipment of turf to job site.
</t>
  </si>
  <si>
    <t xml:space="preserve">PreFabrication of End Zone Panels - PreFabrication of End Zone Panels with Inlaid Graphics prior to shipment of turf to job site.
</t>
  </si>
  <si>
    <t xml:space="preserve">Nike Grind - Recycled Nike Shoe Components processed to 10-20 Mesh for Sports Fields
</t>
  </si>
  <si>
    <t xml:space="preserve">Nike Grind Green - Recycled Nike Shoe Components processed to 10-20 Mesh for Sports Fields Painted Green
</t>
  </si>
  <si>
    <t xml:space="preserve">GreenPlay - Organic Infill composed of a blend of coconut husks and cork.
</t>
  </si>
  <si>
    <t xml:space="preserve">ZeoFill - Organic mineral infill composed of clinoptilolite zeolite for cooling benefits.
</t>
  </si>
  <si>
    <t xml:space="preserve">Melos EPDM - Ethylene propylene diene monomer virgin rubber infill.
</t>
  </si>
  <si>
    <t>per hour</t>
  </si>
  <si>
    <t>Pricing includes installation of synthetic turf</t>
  </si>
  <si>
    <t>Cost Sq. Ft. (material and labor)</t>
  </si>
  <si>
    <t>GLGT-44-11</t>
  </si>
  <si>
    <t>Xtreme Turf DX 54 - 100% monofilament fiber, 46 oz. pile weight, 2.125" pile height, all ambient rubber infill</t>
  </si>
  <si>
    <t>GLIN-46-11</t>
  </si>
  <si>
    <t>Xtreme Turf FB 54 - 100% paralell slit-film fiber, 46 oz. pile weight, 2.125" pile height, all ambient rubber infill</t>
  </si>
  <si>
    <t>GLBL-42-11</t>
  </si>
  <si>
    <t>Xtreme Turf BDX 54 -50% monofilament fiber and 50% paralell slit-film fiber, 42 oz. pile weight, 2.125" pile height, all ambient rubber infill</t>
  </si>
  <si>
    <t>GLBL-46-11</t>
  </si>
  <si>
    <t>Xtreme Turf BDX 54 -50% monofilament fiber and 50% paralell slit-film fiber, 46 oz. pile weight, 2.125" pile height, all ambient rubber infill</t>
  </si>
  <si>
    <t>BABL-38-11</t>
  </si>
  <si>
    <t>Xtreme Turf HR 51 - green fiber -50% monofilament fiber and 50% paralell slit-film fiber , brown/clay red fiber - 100% paralell slit-film fiber, 38 oz. pile weight, 2.00" pile height, baseball infill system</t>
  </si>
  <si>
    <t>Legacy Products</t>
  </si>
  <si>
    <t>Payment &amp; Performance Bond</t>
  </si>
  <si>
    <t>Payment &amp; Performance bonding.</t>
  </si>
  <si>
    <t>Flat Concrete</t>
  </si>
  <si>
    <t xml:space="preserve">To be installed under a bleacher system next to athletic field.  Includes a 6" stone base, wire mesh, excavtion, #5 rebar on turn downs &amp; turn ups.  </t>
  </si>
  <si>
    <t>Baseball Dugout - 30' x 10'</t>
  </si>
  <si>
    <t>Replace existing dugout with 30' x 10' 3 split face block walls on slab grade with 18" turn downs on the 3 walls.</t>
  </si>
  <si>
    <t>Baseball Dugout - 40' x 10'</t>
  </si>
  <si>
    <t>Replace existing dugout with 40' x 10' 3 split face block walls on slab grade with 18" turn downs on the 3 walls &amp; 3 split face block walls for storage, 1 wall with a 6' roll up door.</t>
  </si>
  <si>
    <t>Softball Dugout - 30' x 10'</t>
  </si>
  <si>
    <t>Softball Dugout - 40' x 10'</t>
  </si>
  <si>
    <t>Excavation &amp; haul away of topsoil</t>
  </si>
  <si>
    <t>Up to 7500/CY</t>
  </si>
  <si>
    <t>Balance site subgrade</t>
  </si>
  <si>
    <t>Base stone &amp; laser grading</t>
  </si>
  <si>
    <t>up to 11,500 tons</t>
  </si>
  <si>
    <t>Percentage of total price on the entire contract value.</t>
  </si>
  <si>
    <t>Related Site Work Preperation</t>
  </si>
  <si>
    <t>Cost Sq. Yd. (material and labor)</t>
  </si>
  <si>
    <t>EA (material &amp; labor)</t>
  </si>
  <si>
    <t>Per Ton (material &amp; labor)</t>
  </si>
  <si>
    <t>Schmitz 23 MM Pad</t>
  </si>
  <si>
    <t>Deliver &amp; install 23mm Schmitz foam pad.  Minimum order 60,000 SF</t>
  </si>
  <si>
    <t>26 mm dual-lift e-layer</t>
  </si>
  <si>
    <r>
      <rPr>
        <sz val="11"/>
        <color theme="1"/>
        <rFont val="Calibri"/>
        <family val="2"/>
        <scheme val="minor"/>
      </rPr>
      <t xml:space="preserve">Elastic layer comprised of specifically sized stone, rubber &amp; PE binder providing a resilient surface under the synthetic turf system.  26 mm total depth, installed in two "lifts" or passes across the field.  </t>
    </r>
    <r>
      <rPr>
        <b/>
        <sz val="11"/>
        <color theme="1"/>
        <rFont val="Calibri"/>
        <family val="2"/>
        <scheme val="minor"/>
      </rPr>
      <t xml:space="preserve">  </t>
    </r>
  </si>
  <si>
    <t>26 mm single lift e-layer</t>
  </si>
  <si>
    <r>
      <rPr>
        <sz val="11"/>
        <color theme="1"/>
        <rFont val="Calibri"/>
        <family val="2"/>
        <scheme val="minor"/>
      </rPr>
      <t xml:space="preserve">Elastic layer comprised of specifically sized stone, rubber &amp; PE binder providing a resilient surface under the synthetic turf system.  26 mm total depth, installed in one "lift" or passes across the field.  </t>
    </r>
    <r>
      <rPr>
        <b/>
        <sz val="11"/>
        <color theme="1"/>
        <rFont val="Calibri"/>
        <family val="2"/>
        <scheme val="minor"/>
      </rPr>
      <t xml:space="preserve">  </t>
    </r>
  </si>
  <si>
    <t>19 mm single lift e-layer</t>
  </si>
  <si>
    <r>
      <rPr>
        <sz val="11"/>
        <color theme="1"/>
        <rFont val="Calibri"/>
        <family val="2"/>
        <scheme val="minor"/>
      </rPr>
      <t xml:space="preserve">Elastic layer comprised of specifically sized stone, rubber &amp; PE binder providing a resilient surface under the synthetic turf system.  19 mm total depth, installed in one "lift" or passes across the field.  </t>
    </r>
    <r>
      <rPr>
        <b/>
        <sz val="11"/>
        <color theme="1"/>
        <rFont val="Calibri"/>
        <family val="2"/>
        <scheme val="minor"/>
      </rPr>
      <t xml:space="preserve">  </t>
    </r>
  </si>
  <si>
    <t>per lb. delivered</t>
  </si>
  <si>
    <t>LS (material &amp; installation)</t>
  </si>
  <si>
    <t>Football Individual Yard Lines</t>
  </si>
  <si>
    <t>Soccer - Full set of inlaid lines</t>
  </si>
  <si>
    <t>Soccer - Tick Marks only</t>
  </si>
  <si>
    <t>Men's Lacrosse - Full set of inlaid lines</t>
  </si>
  <si>
    <t>Men's Lacrosse - Tick Marks only</t>
  </si>
  <si>
    <t>Women's Lacrosse - Full set of inlaid lines</t>
  </si>
  <si>
    <t>Women's Lacrosse - Tick Marks only</t>
  </si>
  <si>
    <t>Field Hockey - Full set of inlaid lines</t>
  </si>
  <si>
    <t>Field Hockey - Tick Marks only</t>
  </si>
  <si>
    <t>Baseball - Full set of inlaid foul lines only.</t>
  </si>
  <si>
    <t>Baseball - Install inlaid markings on skinned colored synthetic turf infield</t>
  </si>
  <si>
    <t>Baseball - Warning Track inlaid line &amp; colored synthetic turf package</t>
  </si>
  <si>
    <t>Softball - Warning Track inlaid line &amp; colored synthetic turf package</t>
  </si>
  <si>
    <t>Softball - Full set of inlays for foul boundary lines only</t>
  </si>
  <si>
    <t>Softball - Install inlaid markings on skinned colored synthetic turf infield</t>
  </si>
  <si>
    <t>Rugby - Full set of inlaid lines</t>
  </si>
  <si>
    <t>Flag Football - full set of inlaid lines</t>
  </si>
  <si>
    <t>Flag Football -  Tick Marks only</t>
  </si>
  <si>
    <t>Ultimate Frisbee - Full set of inlaid lines</t>
  </si>
  <si>
    <t>Ultimate Frisbee - Tick Marks only</t>
  </si>
  <si>
    <t>per Letter/Graphic (material &amp; installation)</t>
  </si>
  <si>
    <t>Bid Expires 2/28/19</t>
  </si>
  <si>
    <t xml:space="preserve">Labor Rates </t>
  </si>
  <si>
    <t>Items as a percentage off Manufacturer, Distributor, Supplier, or Contractor price list.</t>
  </si>
  <si>
    <t>Form G.2 – STATE PRICE MULTIPLIER FOR NEW JERSEY</t>
  </si>
  <si>
    <t>Bid #: MRESC/AEPA  #016 - G - Athletic Surfaces – Synthetic Turf</t>
  </si>
  <si>
    <t>Note: Bidder to list below your multiplier/factor to be applied to the base product cost provided to arrive at the MRESC/AEPA state price for the product.</t>
  </si>
  <si>
    <t>Bid #: MRESC/AEPA IFB #016 - G - Athletic Surfaces – Synthetic Turf</t>
  </si>
  <si>
    <t xml:space="preserve">Additional Discount for One Time Purchase                                                                         </t>
  </si>
  <si>
    <t>Any item or service offered on AstroTurf MRESC/AEPA #016 G.1 pricing sheet</t>
  </si>
  <si>
    <t>REMAR-15</t>
  </si>
  <si>
    <t>removal and legal disposal of existing synthetic turf and infill- all rubber system</t>
  </si>
  <si>
    <t>Cost Sq. Ft. (minimum of 80,000 SF) - material and labor included</t>
  </si>
  <si>
    <t>REMSR-15</t>
  </si>
  <si>
    <t xml:space="preserve">removal and legal disposal of existing synthetic turf and infill- rubber/sand </t>
  </si>
  <si>
    <t>RECTRF-15</t>
  </si>
  <si>
    <t>recycling only of existing turf and infill ( removal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</si>
</sst>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0000"/>
    <numFmt numFmtId="167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42">
    <xf numFmtId="0" fontId="0" fillId="0" borderId="0" xfId="0"/>
    <xf numFmtId="0" fontId="2" fillId="3" borderId="0" xfId="0" applyFont="1" applyFill="1"/>
    <xf numFmtId="0" fontId="5" fillId="3" borderId="0" xfId="0" applyFont="1" applyFill="1" applyAlignment="1"/>
    <xf numFmtId="0" fontId="8" fillId="0" borderId="0" xfId="0" applyFont="1"/>
    <xf numFmtId="0" fontId="6" fillId="8" borderId="9" xfId="0" applyFont="1" applyFill="1" applyBorder="1" applyAlignment="1">
      <alignment horizontal="center" wrapText="1"/>
    </xf>
    <xf numFmtId="164" fontId="8" fillId="6" borderId="6" xfId="2" applyNumberFormat="1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164" fontId="11" fillId="6" borderId="9" xfId="2" applyNumberFormat="1" applyFont="1" applyFill="1" applyBorder="1" applyAlignment="1">
      <alignment horizontal="center"/>
    </xf>
    <xf numFmtId="0" fontId="0" fillId="0" borderId="0" xfId="0" applyFont="1"/>
    <xf numFmtId="0" fontId="12" fillId="0" borderId="0" xfId="3"/>
    <xf numFmtId="0" fontId="14" fillId="0" borderId="0" xfId="3" applyFont="1" applyBorder="1"/>
    <xf numFmtId="0" fontId="17" fillId="0" borderId="0" xfId="3" applyFont="1" applyBorder="1" applyAlignment="1">
      <alignment horizontal="left"/>
    </xf>
    <xf numFmtId="0" fontId="18" fillId="0" borderId="0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2" fillId="0" borderId="0" xfId="3" applyBorder="1"/>
    <xf numFmtId="0" fontId="19" fillId="0" borderId="11" xfId="0" applyFont="1" applyBorder="1"/>
    <xf numFmtId="0" fontId="15" fillId="0" borderId="7" xfId="0" applyFont="1" applyFill="1" applyBorder="1" applyAlignment="1">
      <alignment horizontal="center" vertical="center" wrapText="1" shrinkToFit="1"/>
    </xf>
    <xf numFmtId="0" fontId="0" fillId="0" borderId="10" xfId="0" applyBorder="1"/>
    <xf numFmtId="10" fontId="16" fillId="0" borderId="7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9" fontId="2" fillId="0" borderId="7" xfId="2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7" xfId="0" applyFont="1" applyBorder="1" applyAlignment="1" applyProtection="1">
      <alignment horizontal="left" vertical="top" wrapText="1"/>
      <protection locked="0"/>
    </xf>
    <xf numFmtId="9" fontId="0" fillId="0" borderId="7" xfId="2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 wrapText="1"/>
    </xf>
    <xf numFmtId="9" fontId="2" fillId="7" borderId="7" xfId="2" applyFont="1" applyFill="1" applyBorder="1" applyAlignment="1" applyProtection="1">
      <alignment horizontal="center" vertical="top"/>
      <protection locked="0"/>
    </xf>
    <xf numFmtId="9" fontId="2" fillId="7" borderId="7" xfId="2" applyFont="1" applyFill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>
      <alignment horizontal="center" vertical="top" wrapText="1"/>
    </xf>
    <xf numFmtId="0" fontId="0" fillId="0" borderId="7" xfId="0" applyNumberFormat="1" applyFont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 applyProtection="1">
      <alignment horizontal="center" vertical="top" wrapText="1"/>
      <protection locked="0"/>
    </xf>
    <xf numFmtId="6" fontId="11" fillId="0" borderId="9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Protection="1">
      <protection locked="0"/>
    </xf>
    <xf numFmtId="0" fontId="20" fillId="0" borderId="7" xfId="0" applyNumberFormat="1" applyFont="1" applyBorder="1"/>
    <xf numFmtId="0" fontId="9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indent="4"/>
    </xf>
    <xf numFmtId="0" fontId="9" fillId="3" borderId="0" xfId="0" applyFont="1" applyFill="1" applyAlignment="1"/>
    <xf numFmtId="164" fontId="29" fillId="9" borderId="0" xfId="2" applyNumberFormat="1" applyFont="1" applyFill="1" applyBorder="1" applyAlignment="1">
      <alignment horizontal="center" vertical="center"/>
    </xf>
    <xf numFmtId="0" fontId="27" fillId="9" borderId="0" xfId="0" applyFont="1" applyFill="1"/>
    <xf numFmtId="164" fontId="29" fillId="9" borderId="0" xfId="2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wrapText="1"/>
    </xf>
    <xf numFmtId="0" fontId="30" fillId="0" borderId="7" xfId="0" applyFont="1" applyFill="1" applyBorder="1" applyAlignment="1">
      <alignment horizontal="center" wrapText="1"/>
    </xf>
    <xf numFmtId="166" fontId="30" fillId="0" borderId="7" xfId="0" applyNumberFormat="1" applyFont="1" applyFill="1" applyBorder="1" applyAlignment="1">
      <alignment horizontal="center" wrapText="1"/>
    </xf>
    <xf numFmtId="166" fontId="30" fillId="0" borderId="7" xfId="0" applyNumberFormat="1" applyFont="1" applyFill="1" applyBorder="1" applyAlignment="1">
      <alignment horizontal="center"/>
    </xf>
    <xf numFmtId="0" fontId="30" fillId="0" borderId="0" xfId="0" applyFont="1"/>
    <xf numFmtId="0" fontId="0" fillId="0" borderId="7" xfId="0" applyFill="1" applyBorder="1"/>
    <xf numFmtId="0" fontId="0" fillId="0" borderId="7" xfId="0" applyFill="1" applyBorder="1" applyAlignment="1">
      <alignment horizontal="center" wrapText="1"/>
    </xf>
    <xf numFmtId="166" fontId="0" fillId="0" borderId="7" xfId="0" applyNumberFormat="1" applyFill="1" applyBorder="1" applyAlignment="1">
      <alignment horizontal="center" wrapText="1"/>
    </xf>
    <xf numFmtId="166" fontId="0" fillId="0" borderId="7" xfId="0" applyNumberFormat="1" applyFill="1" applyBorder="1" applyAlignment="1">
      <alignment horizontal="center"/>
    </xf>
    <xf numFmtId="0" fontId="30" fillId="0" borderId="7" xfId="0" applyFont="1" applyFill="1" applyBorder="1"/>
    <xf numFmtId="0" fontId="0" fillId="0" borderId="7" xfId="0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/>
    <xf numFmtId="166" fontId="0" fillId="0" borderId="7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vertical="top" wrapText="1"/>
    </xf>
    <xf numFmtId="44" fontId="0" fillId="0" borderId="0" xfId="0" applyNumberFormat="1" applyFont="1"/>
    <xf numFmtId="9" fontId="2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/>
    <xf numFmtId="44" fontId="1" fillId="0" borderId="0" xfId="1" applyNumberFormat="1" applyFont="1" applyFill="1" applyBorder="1"/>
    <xf numFmtId="9" fontId="1" fillId="0" borderId="0" xfId="2" applyFont="1" applyFill="1" applyBorder="1" applyAlignment="1">
      <alignment horizontal="center"/>
    </xf>
    <xf numFmtId="44" fontId="1" fillId="0" borderId="0" xfId="1" applyFont="1" applyFill="1" applyBorder="1"/>
    <xf numFmtId="9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44" fontId="30" fillId="0" borderId="0" xfId="0" applyNumberFormat="1" applyFont="1" applyFill="1" applyBorder="1"/>
    <xf numFmtId="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0" fillId="0" borderId="0" xfId="0" applyFont="1" applyBorder="1" applyAlignment="1"/>
    <xf numFmtId="44" fontId="0" fillId="0" borderId="7" xfId="0" applyNumberFormat="1" applyFont="1" applyBorder="1"/>
    <xf numFmtId="0" fontId="0" fillId="0" borderId="7" xfId="0" applyFont="1" applyBorder="1"/>
    <xf numFmtId="0" fontId="0" fillId="3" borderId="7" xfId="0" applyFont="1" applyFill="1" applyBorder="1"/>
    <xf numFmtId="0" fontId="2" fillId="3" borderId="7" xfId="0" applyFont="1" applyFill="1" applyBorder="1"/>
    <xf numFmtId="0" fontId="22" fillId="0" borderId="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44" fontId="2" fillId="7" borderId="7" xfId="0" applyNumberFormat="1" applyFont="1" applyFill="1" applyBorder="1" applyAlignment="1">
      <alignment vertical="top" wrapText="1"/>
    </xf>
    <xf numFmtId="44" fontId="0" fillId="7" borderId="7" xfId="0" applyNumberFormat="1" applyFont="1" applyFill="1" applyBorder="1" applyAlignment="1">
      <alignment vertical="top" wrapText="1"/>
    </xf>
    <xf numFmtId="9" fontId="2" fillId="7" borderId="7" xfId="2" applyFont="1" applyFill="1" applyBorder="1" applyAlignment="1" applyProtection="1">
      <alignment horizontal="left" vertical="top"/>
      <protection locked="0"/>
    </xf>
    <xf numFmtId="9" fontId="2" fillId="7" borderId="7" xfId="2" applyFont="1" applyFill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44" fontId="2" fillId="7" borderId="7" xfId="0" applyNumberFormat="1" applyFont="1" applyFill="1" applyBorder="1" applyAlignment="1">
      <alignment horizontal="center" vertical="top" wrapText="1"/>
    </xf>
    <xf numFmtId="9" fontId="2" fillId="7" borderId="7" xfId="0" applyNumberFormat="1" applyFont="1" applyFill="1" applyBorder="1" applyAlignment="1">
      <alignment horizontal="center" vertical="top" wrapText="1"/>
    </xf>
    <xf numFmtId="9" fontId="0" fillId="0" borderId="7" xfId="0" applyNumberFormat="1" applyFont="1" applyFill="1" applyBorder="1" applyAlignment="1">
      <alignment horizontal="center" vertical="top" wrapText="1"/>
    </xf>
    <xf numFmtId="9" fontId="0" fillId="0" borderId="7" xfId="2" applyFont="1" applyFill="1" applyBorder="1" applyAlignment="1" applyProtection="1">
      <alignment horizontal="center" vertical="top" wrapText="1"/>
      <protection locked="0"/>
    </xf>
    <xf numFmtId="2" fontId="16" fillId="0" borderId="7" xfId="0" applyNumberFormat="1" applyFont="1" applyBorder="1" applyAlignment="1">
      <alignment horizontal="center" vertical="center"/>
    </xf>
    <xf numFmtId="167" fontId="11" fillId="0" borderId="7" xfId="1" applyNumberFormat="1" applyFont="1" applyBorder="1" applyAlignment="1">
      <alignment horizontal="center" vertical="center"/>
    </xf>
    <xf numFmtId="167" fontId="11" fillId="0" borderId="9" xfId="1" applyNumberFormat="1" applyFont="1" applyBorder="1" applyAlignment="1">
      <alignment horizontal="center" vertical="center"/>
    </xf>
    <xf numFmtId="167" fontId="8" fillId="0" borderId="10" xfId="1" applyNumberFormat="1" applyFont="1" applyBorder="1"/>
    <xf numFmtId="167" fontId="8" fillId="0" borderId="6" xfId="1" applyNumberFormat="1" applyFont="1" applyBorder="1"/>
    <xf numFmtId="44" fontId="8" fillId="0" borderId="6" xfId="1" applyFont="1" applyBorder="1" applyAlignment="1">
      <alignment wrapText="1"/>
    </xf>
    <xf numFmtId="9" fontId="0" fillId="0" borderId="7" xfId="2" applyFont="1" applyBorder="1" applyAlignment="1" applyProtection="1">
      <alignment horizontal="center" wrapText="1"/>
      <protection locked="0"/>
    </xf>
    <xf numFmtId="44" fontId="0" fillId="0" borderId="7" xfId="1" applyFont="1" applyFill="1" applyBorder="1" applyAlignment="1">
      <alignment horizontal="center" vertical="top" wrapText="1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>
      <alignment horizontal="left" wrapText="1"/>
    </xf>
    <xf numFmtId="9" fontId="0" fillId="0" borderId="7" xfId="0" applyNumberFormat="1" applyFont="1" applyFill="1" applyBorder="1" applyAlignment="1">
      <alignment horizontal="center"/>
    </xf>
    <xf numFmtId="44" fontId="0" fillId="0" borderId="7" xfId="0" applyNumberFormat="1" applyFont="1" applyFill="1" applyBorder="1" applyAlignment="1">
      <alignment horizontal="left"/>
    </xf>
    <xf numFmtId="0" fontId="22" fillId="0" borderId="7" xfId="0" applyFont="1" applyBorder="1" applyAlignment="1">
      <alignment horizontal="center" vertical="center" wrapText="1"/>
    </xf>
    <xf numFmtId="10" fontId="0" fillId="0" borderId="7" xfId="2" applyNumberFormat="1" applyFont="1" applyBorder="1" applyAlignment="1" applyProtection="1">
      <alignment horizontal="center" vertical="top" wrapText="1"/>
      <protection locked="0"/>
    </xf>
    <xf numFmtId="165" fontId="0" fillId="0" borderId="7" xfId="2" applyNumberFormat="1" applyFont="1" applyBorder="1" applyAlignment="1" applyProtection="1">
      <alignment horizontal="center" vertical="top" wrapText="1"/>
      <protection locked="0"/>
    </xf>
    <xf numFmtId="164" fontId="0" fillId="0" borderId="7" xfId="2" applyNumberFormat="1" applyFont="1" applyBorder="1" applyAlignment="1" applyProtection="1">
      <alignment horizontal="center" vertical="top" wrapText="1"/>
      <protection locked="0"/>
    </xf>
    <xf numFmtId="44" fontId="0" fillId="0" borderId="7" xfId="1" applyFont="1" applyBorder="1" applyAlignment="1" applyProtection="1">
      <alignment horizontal="center" vertical="top" wrapText="1"/>
      <protection locked="0"/>
    </xf>
    <xf numFmtId="44" fontId="0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0" fillId="0" borderId="7" xfId="0" applyNumberFormat="1" applyFont="1" applyFill="1" applyBorder="1" applyAlignment="1">
      <alignment horizontal="right"/>
    </xf>
    <xf numFmtId="9" fontId="1" fillId="0" borderId="7" xfId="2" applyFont="1" applyFill="1" applyBorder="1" applyAlignment="1">
      <alignment horizontal="center"/>
    </xf>
    <xf numFmtId="44" fontId="1" fillId="0" borderId="0" xfId="1" applyNumberFormat="1" applyFont="1" applyFill="1" applyBorder="1" applyAlignment="1"/>
    <xf numFmtId="9" fontId="0" fillId="0" borderId="7" xfId="2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/>
    <xf numFmtId="0" fontId="2" fillId="0" borderId="7" xfId="0" applyFont="1" applyFill="1" applyBorder="1" applyAlignment="1">
      <alignment horizontal="left" vertical="center" wrapText="1" indent="2"/>
    </xf>
    <xf numFmtId="0" fontId="0" fillId="0" borderId="7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horizontal="left" indent="3"/>
    </xf>
    <xf numFmtId="0" fontId="30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9" fontId="0" fillId="0" borderId="0" xfId="2" applyFont="1" applyBorder="1" applyAlignment="1" applyProtection="1">
      <alignment horizontal="center" vertical="top" wrapText="1"/>
      <protection locked="0"/>
    </xf>
    <xf numFmtId="44" fontId="0" fillId="0" borderId="0" xfId="0" applyNumberFormat="1" applyFont="1" applyFill="1" applyBorder="1" applyAlignment="1">
      <alignment horizontal="center" vertical="top" wrapText="1"/>
    </xf>
    <xf numFmtId="44" fontId="2" fillId="0" borderId="0" xfId="2" applyNumberFormat="1" applyFont="1" applyFill="1" applyBorder="1" applyAlignment="1" applyProtection="1">
      <alignment horizontal="center" vertical="top" wrapText="1"/>
      <protection locked="0"/>
    </xf>
    <xf numFmtId="44" fontId="0" fillId="0" borderId="7" xfId="1" applyFont="1" applyBorder="1" applyAlignment="1">
      <alignment horizontal="center"/>
    </xf>
    <xf numFmtId="44" fontId="0" fillId="0" borderId="7" xfId="1" applyFont="1" applyFill="1" applyBorder="1" applyAlignment="1">
      <alignment horizontal="center" wrapText="1"/>
    </xf>
    <xf numFmtId="44" fontId="0" fillId="7" borderId="7" xfId="0" applyNumberFormat="1" applyFont="1" applyFill="1" applyBorder="1" applyAlignment="1">
      <alignment horizontal="center" vertical="top" wrapText="1"/>
    </xf>
    <xf numFmtId="9" fontId="0" fillId="0" borderId="7" xfId="0" applyNumberFormat="1" applyFont="1" applyBorder="1" applyAlignment="1">
      <alignment horizontal="center"/>
    </xf>
    <xf numFmtId="44" fontId="2" fillId="0" borderId="0" xfId="0" applyNumberFormat="1" applyFont="1" applyFill="1" applyBorder="1" applyAlignment="1">
      <alignment horizontal="center" vertical="top" wrapText="1"/>
    </xf>
    <xf numFmtId="44" fontId="0" fillId="0" borderId="7" xfId="0" applyNumberFormat="1" applyFont="1" applyBorder="1" applyAlignment="1">
      <alignment horizontal="center" vertical="top" wrapText="1"/>
    </xf>
    <xf numFmtId="44" fontId="0" fillId="0" borderId="7" xfId="0" applyNumberFormat="1" applyFont="1" applyFill="1" applyBorder="1" applyAlignment="1">
      <alignment horizontal="center"/>
    </xf>
    <xf numFmtId="44" fontId="1" fillId="0" borderId="7" xfId="1" applyFont="1" applyFill="1" applyBorder="1" applyAlignment="1">
      <alignment horizontal="center"/>
    </xf>
    <xf numFmtId="44" fontId="0" fillId="0" borderId="0" xfId="0" applyNumberFormat="1" applyFont="1" applyAlignment="1">
      <alignment horizontal="center"/>
    </xf>
    <xf numFmtId="9" fontId="0" fillId="0" borderId="7" xfId="0" applyNumberFormat="1" applyFont="1" applyBorder="1" applyAlignment="1">
      <alignment horizontal="center" vertical="top" wrapText="1"/>
    </xf>
    <xf numFmtId="44" fontId="0" fillId="0" borderId="7" xfId="1" applyNumberFormat="1" applyFont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 vertical="top" wrapText="1"/>
    </xf>
    <xf numFmtId="9" fontId="0" fillId="0" borderId="0" xfId="0" applyNumberFormat="1" applyFont="1" applyAlignment="1">
      <alignment horizontal="center"/>
    </xf>
    <xf numFmtId="9" fontId="0" fillId="0" borderId="0" xfId="2" applyFont="1" applyBorder="1" applyAlignment="1" applyProtection="1">
      <alignment horizontal="center" wrapText="1"/>
      <protection locked="0"/>
    </xf>
    <xf numFmtId="44" fontId="0" fillId="0" borderId="0" xfId="1" applyFont="1" applyFill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44" fontId="0" fillId="0" borderId="0" xfId="1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/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9" fontId="0" fillId="0" borderId="11" xfId="2" applyFont="1" applyFill="1" applyBorder="1" applyAlignment="1" applyProtection="1">
      <alignment horizontal="center" vertical="top" wrapText="1"/>
      <protection locked="0"/>
    </xf>
    <xf numFmtId="44" fontId="2" fillId="7" borderId="7" xfId="0" applyNumberFormat="1" applyFont="1" applyFill="1" applyBorder="1" applyAlignment="1">
      <alignment vertical="top"/>
    </xf>
    <xf numFmtId="44" fontId="0" fillId="0" borderId="0" xfId="0" applyNumberFormat="1" applyFont="1" applyBorder="1" applyAlignment="1">
      <alignment vertical="top" wrapText="1"/>
    </xf>
    <xf numFmtId="44" fontId="22" fillId="0" borderId="0" xfId="0" applyNumberFormat="1" applyFont="1" applyBorder="1" applyAlignment="1">
      <alignment horizontal="center" vertical="center" wrapText="1"/>
    </xf>
    <xf numFmtId="9" fontId="22" fillId="0" borderId="0" xfId="0" applyNumberFormat="1" applyFont="1" applyBorder="1" applyAlignment="1">
      <alignment horizontal="center" vertical="center" wrapText="1"/>
    </xf>
    <xf numFmtId="44" fontId="23" fillId="0" borderId="0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44" fontId="22" fillId="0" borderId="0" xfId="0" applyNumberFormat="1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/>
    </xf>
    <xf numFmtId="166" fontId="0" fillId="10" borderId="7" xfId="0" applyNumberFormat="1" applyFill="1" applyBorder="1" applyAlignment="1">
      <alignment horizontal="center" wrapText="1"/>
    </xf>
    <xf numFmtId="9" fontId="0" fillId="10" borderId="7" xfId="2" applyFont="1" applyFill="1" applyBorder="1" applyAlignment="1" applyProtection="1">
      <alignment horizontal="center" wrapText="1"/>
      <protection locked="0"/>
    </xf>
    <xf numFmtId="44" fontId="0" fillId="10" borderId="7" xfId="0" applyNumberFormat="1" applyFont="1" applyFill="1" applyBorder="1" applyAlignment="1">
      <alignment horizontal="center"/>
    </xf>
    <xf numFmtId="9" fontId="0" fillId="10" borderId="7" xfId="0" applyNumberFormat="1" applyFont="1" applyFill="1" applyBorder="1" applyAlignment="1">
      <alignment horizontal="center"/>
    </xf>
    <xf numFmtId="44" fontId="0" fillId="10" borderId="7" xfId="0" applyNumberFormat="1" applyFont="1" applyFill="1" applyBorder="1"/>
    <xf numFmtId="0" fontId="15" fillId="0" borderId="0" xfId="0" applyFont="1" applyFill="1" applyBorder="1" applyAlignment="1">
      <alignment horizontal="center" vertical="center" wrapText="1" shrinkToFit="1"/>
    </xf>
    <xf numFmtId="10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6" xfId="0" applyBorder="1"/>
    <xf numFmtId="0" fontId="6" fillId="3" borderId="20" xfId="0" applyFont="1" applyFill="1" applyBorder="1" applyAlignment="1">
      <alignment horizontal="left" vertical="center" wrapText="1"/>
    </xf>
    <xf numFmtId="0" fontId="0" fillId="0" borderId="18" xfId="0" applyBorder="1"/>
    <xf numFmtId="0" fontId="32" fillId="0" borderId="21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8" fontId="32" fillId="0" borderId="22" xfId="0" applyNumberFormat="1" applyFont="1" applyBorder="1" applyAlignment="1">
      <alignment horizontal="right" vertical="center" wrapText="1"/>
    </xf>
    <xf numFmtId="9" fontId="32" fillId="0" borderId="22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8" fontId="32" fillId="0" borderId="25" xfId="0" applyNumberFormat="1" applyFont="1" applyBorder="1" applyAlignment="1">
      <alignment horizontal="right" vertical="center" wrapText="1"/>
    </xf>
    <xf numFmtId="9" fontId="32" fillId="0" borderId="25" xfId="0" applyNumberFormat="1" applyFont="1" applyBorder="1" applyAlignment="1">
      <alignment horizontal="righ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9" fontId="2" fillId="10" borderId="4" xfId="2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24" fillId="7" borderId="1" xfId="3" applyFont="1" applyFill="1" applyBorder="1" applyAlignment="1">
      <alignment horizontal="left" vertical="top" wrapText="1"/>
    </xf>
    <xf numFmtId="0" fontId="24" fillId="7" borderId="2" xfId="3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9" fontId="0" fillId="3" borderId="17" xfId="0" applyNumberFormat="1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25" fillId="11" borderId="7" xfId="3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wrapText="1"/>
    </xf>
    <xf numFmtId="0" fontId="2" fillId="3" borderId="0" xfId="0" applyFont="1" applyFill="1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CC00"/>
      <color rgb="FFFFFF99"/>
      <color rgb="FFFBCBA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53340</xdr:rowOff>
    </xdr:from>
    <xdr:to>
      <xdr:col>1</xdr:col>
      <xdr:colOff>1057835</xdr:colOff>
      <xdr:row>3</xdr:row>
      <xdr:rowOff>277906</xdr:rowOff>
    </xdr:to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53340"/>
          <a:ext cx="1091901" cy="79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1093695</xdr:colOff>
      <xdr:row>0</xdr:row>
      <xdr:rowOff>71718</xdr:rowOff>
    </xdr:from>
    <xdr:to>
      <xdr:col>1</xdr:col>
      <xdr:colOff>1949741</xdr:colOff>
      <xdr:row>3</xdr:row>
      <xdr:rowOff>358589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71718"/>
          <a:ext cx="856046" cy="860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1044956</xdr:colOff>
      <xdr:row>1</xdr:row>
      <xdr:rowOff>213360</xdr:rowOff>
    </xdr:to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44956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1051560</xdr:colOff>
      <xdr:row>0</xdr:row>
      <xdr:rowOff>45721</xdr:rowOff>
    </xdr:from>
    <xdr:to>
      <xdr:col>0</xdr:col>
      <xdr:colOff>1834939</xdr:colOff>
      <xdr:row>2</xdr:row>
      <xdr:rowOff>68581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" y="45721"/>
          <a:ext cx="783379" cy="792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60960</xdr:rowOff>
    </xdr:from>
    <xdr:ext cx="640080" cy="571500"/>
    <xdr:pic>
      <xdr:nvPicPr>
        <xdr:cNvPr id="4" name="Picture 3" descr="1266400_VLD-12190701L_gif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60960"/>
          <a:ext cx="64008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617220</xdr:colOff>
      <xdr:row>0</xdr:row>
      <xdr:rowOff>22860</xdr:rowOff>
    </xdr:from>
    <xdr:to>
      <xdr:col>0</xdr:col>
      <xdr:colOff>1091767</xdr:colOff>
      <xdr:row>2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22860"/>
          <a:ext cx="474547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8"/>
  <sheetViews>
    <sheetView tabSelected="1" showWhiteSpace="0" topLeftCell="A224" zoomScaleNormal="100" zoomScalePageLayoutView="85" workbookViewId="0">
      <selection activeCell="I232" sqref="I232"/>
    </sheetView>
  </sheetViews>
  <sheetFormatPr defaultColWidth="8.88671875" defaultRowHeight="14.4" x14ac:dyDescent="0.3"/>
  <cols>
    <col min="1" max="1" width="1.6640625" style="9" customWidth="1"/>
    <col min="2" max="2" width="31.33203125" style="9" customWidth="1"/>
    <col min="3" max="3" width="32.6640625" style="9" customWidth="1"/>
    <col min="4" max="4" width="16.33203125" style="124" customWidth="1"/>
    <col min="5" max="5" width="12.33203125" style="148" customWidth="1"/>
    <col min="6" max="6" width="13" style="153" customWidth="1"/>
    <col min="7" max="7" width="16.33203125" style="71" customWidth="1"/>
    <col min="8" max="12" width="8.88671875" style="73"/>
    <col min="13" max="16384" width="8.88671875" style="9"/>
  </cols>
  <sheetData>
    <row r="1" spans="1:12" ht="14.4" customHeight="1" x14ac:dyDescent="0.3">
      <c r="A1" s="88"/>
      <c r="B1" s="88"/>
      <c r="C1" s="202" t="s">
        <v>10</v>
      </c>
      <c r="D1" s="203"/>
      <c r="E1" s="205"/>
      <c r="F1" s="205"/>
      <c r="G1" s="204"/>
    </row>
    <row r="2" spans="1:12" ht="14.4" customHeight="1" x14ac:dyDescent="0.3">
      <c r="A2" s="88"/>
      <c r="B2" s="88"/>
      <c r="C2" s="202"/>
      <c r="D2" s="203"/>
      <c r="E2" s="205"/>
      <c r="F2" s="205"/>
      <c r="G2" s="204"/>
    </row>
    <row r="3" spans="1:12" ht="16.95" customHeight="1" x14ac:dyDescent="0.3">
      <c r="A3" s="88"/>
      <c r="B3" s="88"/>
      <c r="C3" s="202"/>
      <c r="D3" s="203"/>
      <c r="E3" s="205"/>
      <c r="F3" s="205"/>
      <c r="G3" s="204"/>
    </row>
    <row r="4" spans="1:12" ht="45" customHeight="1" x14ac:dyDescent="0.3">
      <c r="A4" s="88"/>
      <c r="B4" s="88"/>
      <c r="C4" s="202" t="s">
        <v>326</v>
      </c>
      <c r="D4" s="203"/>
      <c r="E4" s="203"/>
      <c r="F4" s="203"/>
      <c r="G4" s="204"/>
    </row>
    <row r="5" spans="1:12" ht="15.6" customHeight="1" x14ac:dyDescent="0.3">
      <c r="A5" s="89"/>
      <c r="B5" s="90"/>
      <c r="C5" s="221"/>
      <c r="D5" s="204"/>
      <c r="E5" s="204"/>
      <c r="F5" s="204"/>
      <c r="G5" s="204"/>
    </row>
    <row r="6" spans="1:12" ht="27.6" customHeight="1" x14ac:dyDescent="0.3">
      <c r="A6" s="222" t="s">
        <v>0</v>
      </c>
      <c r="B6" s="223"/>
      <c r="C6" s="219" t="s">
        <v>146</v>
      </c>
      <c r="D6" s="220"/>
      <c r="E6" s="208"/>
      <c r="F6" s="218"/>
      <c r="G6" s="204"/>
    </row>
    <row r="7" spans="1:12" ht="7.2" customHeight="1" x14ac:dyDescent="0.3">
      <c r="A7" s="224"/>
      <c r="B7" s="225"/>
      <c r="C7" s="221"/>
      <c r="D7" s="204"/>
      <c r="E7" s="204"/>
      <c r="F7" s="204"/>
      <c r="G7" s="204"/>
    </row>
    <row r="8" spans="1:12" x14ac:dyDescent="0.3">
      <c r="A8" s="224"/>
      <c r="B8" s="225"/>
      <c r="C8" s="206" t="s">
        <v>322</v>
      </c>
      <c r="D8" s="207"/>
      <c r="E8" s="208"/>
      <c r="F8" s="218"/>
      <c r="G8" s="204"/>
    </row>
    <row r="9" spans="1:12" ht="6.6" customHeight="1" x14ac:dyDescent="0.3">
      <c r="A9" s="226"/>
      <c r="B9" s="227"/>
      <c r="C9" s="221"/>
      <c r="D9" s="204"/>
      <c r="E9" s="204"/>
      <c r="F9" s="204"/>
      <c r="G9" s="204"/>
    </row>
    <row r="10" spans="1:12" s="26" customFormat="1" ht="15.6" x14ac:dyDescent="0.3">
      <c r="A10" s="175"/>
      <c r="B10" s="175"/>
      <c r="C10" s="175"/>
      <c r="D10" s="176"/>
      <c r="E10" s="177"/>
      <c r="F10" s="178"/>
      <c r="G10" s="170"/>
      <c r="H10" s="73"/>
      <c r="I10" s="29"/>
      <c r="J10" s="29"/>
      <c r="K10" s="29"/>
      <c r="L10" s="29"/>
    </row>
    <row r="11" spans="1:12" s="26" customFormat="1" ht="15.6" x14ac:dyDescent="0.3">
      <c r="A11" s="179"/>
      <c r="B11" s="91"/>
      <c r="C11" s="91"/>
      <c r="D11" s="116"/>
      <c r="E11" s="171"/>
      <c r="F11" s="172"/>
      <c r="G11" s="170"/>
      <c r="H11" s="29"/>
      <c r="I11" s="29"/>
      <c r="J11" s="29"/>
      <c r="K11" s="29"/>
      <c r="L11" s="29"/>
    </row>
    <row r="12" spans="1:12" s="26" customFormat="1" ht="15.6" x14ac:dyDescent="0.3">
      <c r="A12" s="180"/>
      <c r="B12" s="31" t="s">
        <v>13</v>
      </c>
      <c r="C12" s="32" t="s">
        <v>2</v>
      </c>
      <c r="D12" s="32" t="s">
        <v>39</v>
      </c>
      <c r="E12" s="173"/>
      <c r="F12" s="174"/>
      <c r="G12" s="70"/>
      <c r="H12" s="29"/>
      <c r="I12" s="29"/>
      <c r="J12" s="29"/>
      <c r="K12" s="29"/>
      <c r="L12" s="29"/>
    </row>
    <row r="13" spans="1:12" s="26" customFormat="1" ht="28.8" x14ac:dyDescent="0.3">
      <c r="A13" s="135"/>
      <c r="B13" s="27" t="s">
        <v>14</v>
      </c>
      <c r="C13" s="28" t="s">
        <v>18</v>
      </c>
      <c r="D13" s="117">
        <v>1.4999999999999999E-2</v>
      </c>
      <c r="E13" s="138"/>
      <c r="F13" s="156"/>
      <c r="G13" s="70"/>
      <c r="H13" s="29"/>
      <c r="I13" s="29"/>
      <c r="J13" s="29"/>
      <c r="K13" s="29"/>
      <c r="L13" s="29"/>
    </row>
    <row r="14" spans="1:12" s="26" customFormat="1" ht="28.8" x14ac:dyDescent="0.3">
      <c r="A14" s="135"/>
      <c r="B14" s="27" t="s">
        <v>15</v>
      </c>
      <c r="C14" s="28" t="s">
        <v>19</v>
      </c>
      <c r="D14" s="118">
        <v>60000000</v>
      </c>
      <c r="E14" s="138"/>
      <c r="F14" s="156"/>
      <c r="G14" s="70"/>
      <c r="H14" s="29"/>
      <c r="I14" s="29"/>
      <c r="J14" s="29"/>
      <c r="K14" s="29"/>
      <c r="L14" s="29"/>
    </row>
    <row r="15" spans="1:12" s="26" customFormat="1" ht="43.2" x14ac:dyDescent="0.3">
      <c r="A15" s="135"/>
      <c r="B15" s="27" t="s">
        <v>16</v>
      </c>
      <c r="C15" s="28" t="s">
        <v>18</v>
      </c>
      <c r="D15" s="28">
        <v>0.02</v>
      </c>
      <c r="E15" s="138"/>
      <c r="F15" s="156"/>
      <c r="G15" s="70"/>
      <c r="H15" s="29"/>
      <c r="I15" s="29"/>
      <c r="J15" s="29"/>
      <c r="K15" s="29"/>
      <c r="L15" s="29"/>
    </row>
    <row r="16" spans="1:12" s="26" customFormat="1" ht="43.2" x14ac:dyDescent="0.3">
      <c r="A16" s="92"/>
      <c r="B16" s="27" t="s">
        <v>20</v>
      </c>
      <c r="C16" s="28" t="s">
        <v>18</v>
      </c>
      <c r="D16" s="28">
        <v>0.1</v>
      </c>
      <c r="E16" s="138"/>
      <c r="F16" s="156"/>
      <c r="G16" s="70"/>
      <c r="H16" s="29"/>
      <c r="I16" s="29"/>
      <c r="J16" s="29"/>
      <c r="K16" s="29"/>
      <c r="L16" s="29"/>
    </row>
    <row r="17" spans="1:12" s="26" customFormat="1" ht="43.2" x14ac:dyDescent="0.3">
      <c r="A17" s="92"/>
      <c r="B17" s="27" t="s">
        <v>21</v>
      </c>
      <c r="C17" s="28" t="s">
        <v>18</v>
      </c>
      <c r="D17" s="28">
        <v>0.02</v>
      </c>
      <c r="E17" s="138"/>
      <c r="F17" s="156"/>
      <c r="G17" s="70"/>
      <c r="H17" s="29"/>
      <c r="I17" s="29"/>
      <c r="J17" s="29"/>
      <c r="K17" s="29"/>
      <c r="L17" s="29"/>
    </row>
    <row r="18" spans="1:12" s="26" customFormat="1" ht="57.6" x14ac:dyDescent="0.3">
      <c r="A18" s="92"/>
      <c r="B18" s="27" t="s">
        <v>23</v>
      </c>
      <c r="C18" s="28" t="s">
        <v>18</v>
      </c>
      <c r="D18" s="119">
        <v>1.2999999999999999E-2</v>
      </c>
      <c r="E18" s="138"/>
      <c r="F18" s="156"/>
      <c r="G18" s="70"/>
      <c r="H18" s="29"/>
      <c r="I18" s="29"/>
      <c r="J18" s="29"/>
      <c r="K18" s="29"/>
      <c r="L18" s="29"/>
    </row>
    <row r="19" spans="1:12" s="26" customFormat="1" x14ac:dyDescent="0.3">
      <c r="A19" s="92"/>
      <c r="B19" s="27"/>
      <c r="C19" s="28"/>
      <c r="D19" s="119"/>
      <c r="E19" s="138"/>
      <c r="F19" s="156"/>
      <c r="G19" s="70"/>
      <c r="H19" s="29"/>
      <c r="I19" s="29"/>
      <c r="J19" s="29"/>
      <c r="K19" s="29"/>
      <c r="L19" s="29"/>
    </row>
    <row r="20" spans="1:12" s="26" customFormat="1" x14ac:dyDescent="0.3">
      <c r="A20" s="92"/>
      <c r="B20" s="27"/>
      <c r="C20" s="28"/>
      <c r="D20" s="119"/>
      <c r="E20" s="138"/>
      <c r="F20" s="156"/>
      <c r="G20" s="70"/>
      <c r="H20" s="29"/>
      <c r="I20" s="29"/>
      <c r="J20" s="29"/>
      <c r="K20" s="29"/>
      <c r="L20" s="29"/>
    </row>
    <row r="21" spans="1:12" s="26" customFormat="1" x14ac:dyDescent="0.3">
      <c r="A21" s="92"/>
      <c r="B21" s="27"/>
      <c r="C21" s="28"/>
      <c r="D21" s="119"/>
      <c r="E21" s="138"/>
      <c r="F21" s="156"/>
      <c r="G21" s="70"/>
      <c r="H21" s="29"/>
      <c r="I21" s="29"/>
      <c r="J21" s="29"/>
      <c r="K21" s="29"/>
      <c r="L21" s="29"/>
    </row>
    <row r="22" spans="1:12" s="26" customFormat="1" ht="15.6" x14ac:dyDescent="0.3">
      <c r="A22" s="92"/>
      <c r="B22" s="31" t="s">
        <v>13</v>
      </c>
      <c r="C22" s="32" t="s">
        <v>2</v>
      </c>
      <c r="D22" s="32" t="s">
        <v>39</v>
      </c>
      <c r="E22" s="138"/>
      <c r="F22" s="156"/>
      <c r="G22" s="70"/>
      <c r="H22" s="29"/>
      <c r="I22" s="29"/>
      <c r="J22" s="29"/>
      <c r="K22" s="29"/>
      <c r="L22" s="29"/>
    </row>
    <row r="23" spans="1:12" s="26" customFormat="1" ht="72" x14ac:dyDescent="0.3">
      <c r="A23" s="92"/>
      <c r="B23" s="27" t="s">
        <v>22</v>
      </c>
      <c r="C23" s="28" t="s">
        <v>18</v>
      </c>
      <c r="D23" s="119">
        <v>0.01</v>
      </c>
      <c r="E23" s="138"/>
      <c r="F23" s="156"/>
      <c r="G23" s="70"/>
      <c r="H23" s="29"/>
      <c r="I23" s="29"/>
      <c r="J23" s="29"/>
      <c r="K23" s="29"/>
      <c r="L23" s="29"/>
    </row>
    <row r="24" spans="1:12" s="26" customFormat="1" ht="72" x14ac:dyDescent="0.3">
      <c r="A24" s="92"/>
      <c r="B24" s="27" t="s">
        <v>24</v>
      </c>
      <c r="C24" s="28" t="s">
        <v>18</v>
      </c>
      <c r="D24" s="119">
        <v>1.4999999999999999E-2</v>
      </c>
      <c r="E24" s="138"/>
      <c r="F24" s="156"/>
      <c r="G24" s="70"/>
      <c r="H24" s="29"/>
      <c r="I24" s="29"/>
      <c r="J24" s="29"/>
      <c r="K24" s="29"/>
      <c r="L24" s="29"/>
    </row>
    <row r="25" spans="1:12" s="26" customFormat="1" ht="72" x14ac:dyDescent="0.3">
      <c r="A25" s="92"/>
      <c r="B25" s="27" t="s">
        <v>25</v>
      </c>
      <c r="C25" s="28" t="s">
        <v>18</v>
      </c>
      <c r="D25" s="117">
        <v>1.2500000000000001E-2</v>
      </c>
      <c r="E25" s="138"/>
      <c r="F25" s="156"/>
      <c r="G25" s="70"/>
      <c r="H25" s="29"/>
      <c r="I25" s="29"/>
      <c r="J25" s="29"/>
      <c r="K25" s="29"/>
      <c r="L25" s="29"/>
    </row>
    <row r="26" spans="1:12" s="26" customFormat="1" ht="43.2" x14ac:dyDescent="0.3">
      <c r="A26" s="92"/>
      <c r="B26" s="27" t="s">
        <v>17</v>
      </c>
      <c r="C26" s="28" t="s">
        <v>18</v>
      </c>
      <c r="D26" s="28">
        <v>0.05</v>
      </c>
      <c r="E26" s="138"/>
      <c r="F26" s="156"/>
      <c r="G26" s="70"/>
      <c r="H26" s="29"/>
      <c r="I26" s="29"/>
      <c r="J26" s="29"/>
      <c r="K26" s="29"/>
      <c r="L26" s="29"/>
    </row>
    <row r="27" spans="1:12" s="26" customFormat="1" x14ac:dyDescent="0.3">
      <c r="A27" s="92"/>
      <c r="B27" s="209" t="s">
        <v>323</v>
      </c>
      <c r="C27" s="210"/>
      <c r="D27" s="210"/>
      <c r="E27" s="210"/>
      <c r="F27" s="211"/>
      <c r="G27" s="70"/>
      <c r="H27" s="29"/>
      <c r="I27" s="29"/>
      <c r="J27" s="29"/>
      <c r="K27" s="29"/>
      <c r="L27" s="29"/>
    </row>
    <row r="28" spans="1:12" s="26" customFormat="1" ht="57.6" x14ac:dyDescent="0.3">
      <c r="A28" s="92"/>
      <c r="B28" s="93" t="s">
        <v>54</v>
      </c>
      <c r="C28" s="36" t="s">
        <v>2</v>
      </c>
      <c r="D28" s="37" t="s">
        <v>38</v>
      </c>
      <c r="E28" s="100" t="s">
        <v>3</v>
      </c>
      <c r="F28" s="101" t="s">
        <v>53</v>
      </c>
      <c r="G28" s="70"/>
      <c r="H28" s="29"/>
      <c r="I28" s="29"/>
      <c r="J28" s="29"/>
      <c r="K28" s="29"/>
      <c r="L28" s="29"/>
    </row>
    <row r="29" spans="1:12" s="26" customFormat="1" x14ac:dyDescent="0.3">
      <c r="A29" s="92"/>
      <c r="B29" s="27" t="s">
        <v>9</v>
      </c>
      <c r="C29" s="28" t="s">
        <v>257</v>
      </c>
      <c r="D29" s="120">
        <v>262</v>
      </c>
      <c r="E29" s="102">
        <v>0.05</v>
      </c>
      <c r="F29" s="150">
        <f>D29-(D29*E29)</f>
        <v>248.9</v>
      </c>
      <c r="G29" s="70"/>
      <c r="H29" s="29"/>
      <c r="I29" s="29"/>
      <c r="J29" s="29"/>
      <c r="K29" s="29"/>
      <c r="L29" s="29"/>
    </row>
    <row r="30" spans="1:12" s="26" customFormat="1" x14ac:dyDescent="0.3">
      <c r="A30" s="92"/>
      <c r="B30" s="27" t="s">
        <v>4</v>
      </c>
      <c r="C30" s="28" t="s">
        <v>257</v>
      </c>
      <c r="D30" s="120">
        <v>262</v>
      </c>
      <c r="E30" s="102">
        <v>0.05</v>
      </c>
      <c r="F30" s="150">
        <f t="shared" ref="F30:F34" si="0">D30-(D30*E30)</f>
        <v>248.9</v>
      </c>
      <c r="G30" s="70"/>
      <c r="H30" s="29"/>
      <c r="I30" s="29"/>
      <c r="J30" s="29"/>
      <c r="K30" s="29"/>
      <c r="L30" s="29"/>
    </row>
    <row r="31" spans="1:12" s="26" customFormat="1" x14ac:dyDescent="0.3">
      <c r="A31" s="92"/>
      <c r="B31" s="30" t="s">
        <v>57</v>
      </c>
      <c r="C31" s="28" t="s">
        <v>257</v>
      </c>
      <c r="D31" s="120">
        <v>157</v>
      </c>
      <c r="E31" s="102">
        <v>0.05</v>
      </c>
      <c r="F31" s="150">
        <f t="shared" si="0"/>
        <v>149.15</v>
      </c>
      <c r="G31" s="70"/>
      <c r="H31" s="29"/>
      <c r="I31" s="29"/>
      <c r="J31" s="29"/>
      <c r="K31" s="29"/>
      <c r="L31" s="29"/>
    </row>
    <row r="32" spans="1:12" s="26" customFormat="1" x14ac:dyDescent="0.3">
      <c r="A32" s="92"/>
      <c r="B32" s="30" t="s">
        <v>58</v>
      </c>
      <c r="C32" s="28" t="s">
        <v>257</v>
      </c>
      <c r="D32" s="120">
        <v>105</v>
      </c>
      <c r="E32" s="102">
        <v>0.05</v>
      </c>
      <c r="F32" s="150">
        <f t="shared" si="0"/>
        <v>99.75</v>
      </c>
      <c r="G32" s="70"/>
      <c r="H32" s="29"/>
      <c r="I32" s="29"/>
      <c r="J32" s="29"/>
      <c r="K32" s="29"/>
      <c r="L32" s="29"/>
    </row>
    <row r="33" spans="1:12" s="26" customFormat="1" x14ac:dyDescent="0.3">
      <c r="A33" s="92"/>
      <c r="B33" s="27" t="s">
        <v>55</v>
      </c>
      <c r="C33" s="28" t="s">
        <v>257</v>
      </c>
      <c r="D33" s="120">
        <v>78</v>
      </c>
      <c r="E33" s="102">
        <v>0.05</v>
      </c>
      <c r="F33" s="150">
        <f t="shared" si="0"/>
        <v>74.099999999999994</v>
      </c>
      <c r="G33" s="70"/>
      <c r="H33" s="29"/>
      <c r="I33" s="29"/>
      <c r="J33" s="29"/>
      <c r="K33" s="29"/>
      <c r="L33" s="29"/>
    </row>
    <row r="34" spans="1:12" s="26" customFormat="1" x14ac:dyDescent="0.3">
      <c r="A34" s="92"/>
      <c r="B34" s="27" t="s">
        <v>56</v>
      </c>
      <c r="C34" s="28" t="s">
        <v>257</v>
      </c>
      <c r="D34" s="120">
        <v>52</v>
      </c>
      <c r="E34" s="102">
        <v>0.05</v>
      </c>
      <c r="F34" s="150">
        <f t="shared" si="0"/>
        <v>49.4</v>
      </c>
      <c r="G34" s="70"/>
      <c r="H34" s="29"/>
      <c r="I34" s="29"/>
      <c r="J34" s="29"/>
      <c r="K34" s="29"/>
      <c r="L34" s="29"/>
    </row>
    <row r="35" spans="1:12" s="26" customFormat="1" x14ac:dyDescent="0.3">
      <c r="A35" s="92"/>
      <c r="B35" s="27"/>
      <c r="C35" s="28"/>
      <c r="D35" s="120"/>
      <c r="E35" s="102"/>
      <c r="F35" s="150"/>
      <c r="G35" s="70"/>
      <c r="H35" s="29"/>
      <c r="I35" s="29"/>
      <c r="J35" s="29"/>
      <c r="K35" s="29"/>
      <c r="L35" s="29"/>
    </row>
    <row r="36" spans="1:12" s="26" customFormat="1" ht="57.6" x14ac:dyDescent="0.3">
      <c r="A36" s="92"/>
      <c r="B36" s="35" t="s">
        <v>1</v>
      </c>
      <c r="C36" s="36" t="s">
        <v>2</v>
      </c>
      <c r="D36" s="37" t="s">
        <v>38</v>
      </c>
      <c r="E36" s="100" t="s">
        <v>3</v>
      </c>
      <c r="F36" s="101" t="s">
        <v>53</v>
      </c>
      <c r="G36" s="70"/>
      <c r="H36" s="29"/>
      <c r="I36" s="29"/>
      <c r="J36" s="29"/>
      <c r="K36" s="29"/>
      <c r="L36" s="29"/>
    </row>
    <row r="37" spans="1:12" s="26" customFormat="1" x14ac:dyDescent="0.3">
      <c r="A37" s="92"/>
      <c r="B37" s="54" t="s">
        <v>301</v>
      </c>
      <c r="C37" s="57" t="s">
        <v>300</v>
      </c>
      <c r="D37" s="121">
        <v>9500</v>
      </c>
      <c r="E37" s="143">
        <v>0.05</v>
      </c>
      <c r="F37" s="150">
        <f t="shared" ref="F37" si="1">D37-(D37*E37)</f>
        <v>9025</v>
      </c>
      <c r="H37" s="29"/>
      <c r="I37" s="29"/>
      <c r="J37" s="29"/>
      <c r="K37" s="29"/>
      <c r="L37" s="29"/>
    </row>
    <row r="38" spans="1:12" s="26" customFormat="1" x14ac:dyDescent="0.3">
      <c r="A38" s="92"/>
      <c r="B38" s="54" t="s">
        <v>112</v>
      </c>
      <c r="C38" s="57" t="s">
        <v>300</v>
      </c>
      <c r="D38" s="121">
        <v>2704.5119828624984</v>
      </c>
      <c r="E38" s="143">
        <v>0.05</v>
      </c>
      <c r="F38" s="121">
        <f t="shared" ref="F38:F71" si="2">D38-(D38*E38)</f>
        <v>2569.2863837193736</v>
      </c>
      <c r="H38" s="29"/>
      <c r="I38" s="29"/>
      <c r="J38" s="29"/>
      <c r="K38" s="29"/>
      <c r="L38" s="29"/>
    </row>
    <row r="39" spans="1:12" s="26" customFormat="1" x14ac:dyDescent="0.3">
      <c r="A39" s="92"/>
      <c r="B39" s="54" t="s">
        <v>113</v>
      </c>
      <c r="C39" s="57" t="s">
        <v>300</v>
      </c>
      <c r="D39" s="121">
        <v>4900.2543847904681</v>
      </c>
      <c r="E39" s="143">
        <v>0.05</v>
      </c>
      <c r="F39" s="121">
        <f t="shared" si="2"/>
        <v>4655.2416655509451</v>
      </c>
      <c r="H39" s="29"/>
      <c r="I39" s="29"/>
      <c r="J39" s="29"/>
      <c r="K39" s="29"/>
      <c r="L39" s="29"/>
    </row>
    <row r="40" spans="1:12" s="26" customFormat="1" x14ac:dyDescent="0.3">
      <c r="A40" s="92"/>
      <c r="B40" s="54" t="s">
        <v>114</v>
      </c>
      <c r="C40" s="57" t="s">
        <v>300</v>
      </c>
      <c r="D40" s="121">
        <v>669.43365912438071</v>
      </c>
      <c r="E40" s="143">
        <v>0.05</v>
      </c>
      <c r="F40" s="121">
        <f t="shared" si="2"/>
        <v>635.96197616816164</v>
      </c>
      <c r="H40" s="29"/>
      <c r="I40" s="29"/>
      <c r="J40" s="29"/>
      <c r="K40" s="29"/>
      <c r="L40" s="29"/>
    </row>
    <row r="41" spans="1:12" s="26" customFormat="1" x14ac:dyDescent="0.3">
      <c r="A41" s="92"/>
      <c r="B41" s="54" t="s">
        <v>302</v>
      </c>
      <c r="C41" s="57" t="s">
        <v>300</v>
      </c>
      <c r="D41" s="121">
        <v>761.4138438880708</v>
      </c>
      <c r="E41" s="143">
        <v>0.05</v>
      </c>
      <c r="F41" s="121">
        <f t="shared" si="2"/>
        <v>723.34315169366721</v>
      </c>
      <c r="H41" s="29"/>
      <c r="I41" s="29"/>
      <c r="J41" s="29"/>
      <c r="K41" s="29"/>
      <c r="L41" s="29"/>
    </row>
    <row r="42" spans="1:12" s="26" customFormat="1" x14ac:dyDescent="0.3">
      <c r="A42" s="92"/>
      <c r="B42" s="54" t="s">
        <v>303</v>
      </c>
      <c r="C42" s="57" t="s">
        <v>300</v>
      </c>
      <c r="D42" s="121">
        <v>200.83009773731422</v>
      </c>
      <c r="E42" s="143">
        <v>0.05</v>
      </c>
      <c r="F42" s="121">
        <f t="shared" si="2"/>
        <v>190.78859285044851</v>
      </c>
      <c r="H42" s="29"/>
      <c r="I42" s="29"/>
      <c r="J42" s="29"/>
      <c r="K42" s="29"/>
      <c r="L42" s="29"/>
    </row>
    <row r="43" spans="1:12" s="26" customFormat="1" x14ac:dyDescent="0.3">
      <c r="A43" s="92"/>
      <c r="B43" s="54" t="s">
        <v>304</v>
      </c>
      <c r="C43" s="57" t="s">
        <v>300</v>
      </c>
      <c r="D43" s="121">
        <v>7397.509706788057</v>
      </c>
      <c r="E43" s="143">
        <v>0.05</v>
      </c>
      <c r="F43" s="121">
        <f t="shared" si="2"/>
        <v>7027.634221448654</v>
      </c>
      <c r="H43" s="29"/>
      <c r="I43" s="29"/>
      <c r="J43" s="29"/>
      <c r="K43" s="29"/>
      <c r="L43" s="29"/>
    </row>
    <row r="44" spans="1:12" s="26" customFormat="1" x14ac:dyDescent="0.3">
      <c r="A44" s="92"/>
      <c r="B44" s="54" t="s">
        <v>305</v>
      </c>
      <c r="C44" s="57" t="s">
        <v>300</v>
      </c>
      <c r="D44" s="121">
        <v>200.83009773731422</v>
      </c>
      <c r="E44" s="143">
        <v>0.05</v>
      </c>
      <c r="F44" s="121">
        <f t="shared" si="2"/>
        <v>190.78859285044851</v>
      </c>
      <c r="H44" s="29"/>
      <c r="I44" s="29"/>
      <c r="J44" s="29"/>
      <c r="K44" s="29"/>
      <c r="L44" s="29"/>
    </row>
    <row r="45" spans="1:12" s="26" customFormat="1" x14ac:dyDescent="0.3">
      <c r="A45" s="92"/>
      <c r="B45" s="54" t="s">
        <v>306</v>
      </c>
      <c r="C45" s="57" t="s">
        <v>300</v>
      </c>
      <c r="D45" s="121">
        <v>784.97790868924881</v>
      </c>
      <c r="E45" s="143">
        <v>0.05</v>
      </c>
      <c r="F45" s="121">
        <f t="shared" si="2"/>
        <v>745.72901325478642</v>
      </c>
      <c r="H45" s="29"/>
      <c r="I45" s="29"/>
      <c r="J45" s="29"/>
      <c r="K45" s="29"/>
      <c r="L45" s="29"/>
    </row>
    <row r="46" spans="1:12" s="26" customFormat="1" x14ac:dyDescent="0.3">
      <c r="A46" s="92"/>
      <c r="B46" s="54" t="s">
        <v>307</v>
      </c>
      <c r="C46" s="57" t="s">
        <v>300</v>
      </c>
      <c r="D46" s="121">
        <v>200.83009773731422</v>
      </c>
      <c r="E46" s="143">
        <v>0.05</v>
      </c>
      <c r="F46" s="121">
        <f t="shared" si="2"/>
        <v>190.78859285044851</v>
      </c>
      <c r="H46" s="29"/>
      <c r="I46" s="29"/>
      <c r="J46" s="29"/>
      <c r="K46" s="29"/>
      <c r="L46" s="29"/>
    </row>
    <row r="47" spans="1:12" s="26" customFormat="1" x14ac:dyDescent="0.3">
      <c r="A47" s="92"/>
      <c r="B47" s="54" t="s">
        <v>308</v>
      </c>
      <c r="C47" s="57" t="s">
        <v>300</v>
      </c>
      <c r="D47" s="121">
        <v>456.55375552282766</v>
      </c>
      <c r="E47" s="143">
        <v>0.05</v>
      </c>
      <c r="F47" s="121">
        <f t="shared" si="2"/>
        <v>433.72606774668628</v>
      </c>
      <c r="H47" s="29"/>
      <c r="I47" s="29"/>
      <c r="J47" s="29"/>
      <c r="K47" s="29"/>
      <c r="L47" s="29"/>
    </row>
    <row r="48" spans="1:12" s="26" customFormat="1" x14ac:dyDescent="0.3">
      <c r="A48" s="92"/>
      <c r="B48" s="54" t="s">
        <v>309</v>
      </c>
      <c r="C48" s="57" t="s">
        <v>300</v>
      </c>
      <c r="D48" s="121">
        <v>200.83009773731422</v>
      </c>
      <c r="E48" s="143">
        <v>0.05</v>
      </c>
      <c r="F48" s="121">
        <f t="shared" si="2"/>
        <v>190.78859285044851</v>
      </c>
      <c r="H48" s="29"/>
      <c r="I48" s="29"/>
      <c r="J48" s="29"/>
      <c r="K48" s="29"/>
      <c r="L48" s="29"/>
    </row>
    <row r="49" spans="1:12" s="26" customFormat="1" x14ac:dyDescent="0.3">
      <c r="A49" s="92"/>
      <c r="B49" s="54" t="s">
        <v>310</v>
      </c>
      <c r="C49" s="57" t="s">
        <v>300</v>
      </c>
      <c r="D49" s="121">
        <v>568.48306332842424</v>
      </c>
      <c r="E49" s="143">
        <v>0.05</v>
      </c>
      <c r="F49" s="121">
        <f t="shared" si="2"/>
        <v>540.05891016200303</v>
      </c>
      <c r="H49" s="29"/>
      <c r="I49" s="29"/>
      <c r="J49" s="29"/>
      <c r="K49" s="29"/>
      <c r="L49" s="29"/>
    </row>
    <row r="50" spans="1:12" s="26" customFormat="1" x14ac:dyDescent="0.3">
      <c r="A50" s="92"/>
      <c r="B50" s="54" t="s">
        <v>311</v>
      </c>
      <c r="C50" s="57" t="s">
        <v>300</v>
      </c>
      <c r="D50" s="121">
        <v>10342.750033471682</v>
      </c>
      <c r="E50" s="143">
        <v>0.05</v>
      </c>
      <c r="F50" s="121">
        <f t="shared" si="2"/>
        <v>9825.6125317980986</v>
      </c>
      <c r="H50" s="29"/>
      <c r="I50" s="29"/>
      <c r="J50" s="29"/>
      <c r="K50" s="29"/>
      <c r="L50" s="29"/>
    </row>
    <row r="51" spans="1:12" s="26" customFormat="1" x14ac:dyDescent="0.3">
      <c r="A51" s="92"/>
      <c r="B51" s="54" t="s">
        <v>312</v>
      </c>
      <c r="C51" s="57" t="s">
        <v>300</v>
      </c>
      <c r="D51" s="121">
        <v>18616.95006024903</v>
      </c>
      <c r="E51" s="143">
        <v>0.05</v>
      </c>
      <c r="F51" s="121">
        <f t="shared" si="2"/>
        <v>17686.10255723658</v>
      </c>
      <c r="H51" s="29"/>
      <c r="I51" s="29"/>
      <c r="J51" s="29"/>
      <c r="K51" s="29"/>
      <c r="L51" s="29"/>
    </row>
    <row r="52" spans="1:12" s="26" customFormat="1" x14ac:dyDescent="0.3">
      <c r="A52" s="92"/>
      <c r="B52" s="54" t="s">
        <v>314</v>
      </c>
      <c r="C52" s="57" t="s">
        <v>300</v>
      </c>
      <c r="D52" s="121">
        <v>478.64506627393223</v>
      </c>
      <c r="E52" s="143">
        <v>0.05</v>
      </c>
      <c r="F52" s="121">
        <f t="shared" si="2"/>
        <v>454.71281296023562</v>
      </c>
      <c r="H52" s="29"/>
      <c r="I52" s="29"/>
      <c r="J52" s="29"/>
      <c r="K52" s="29"/>
      <c r="L52" s="29"/>
    </row>
    <row r="53" spans="1:12" s="26" customFormat="1" x14ac:dyDescent="0.3">
      <c r="A53" s="92"/>
      <c r="B53" s="54" t="s">
        <v>315</v>
      </c>
      <c r="C53" s="57" t="s">
        <v>300</v>
      </c>
      <c r="D53" s="121">
        <v>10704.244209398848</v>
      </c>
      <c r="E53" s="143">
        <v>0.05</v>
      </c>
      <c r="F53" s="121">
        <f t="shared" si="2"/>
        <v>10169.031998928906</v>
      </c>
      <c r="H53" s="29"/>
      <c r="I53" s="29"/>
      <c r="J53" s="29"/>
      <c r="K53" s="29"/>
      <c r="L53" s="29"/>
    </row>
    <row r="54" spans="1:12" s="26" customFormat="1" x14ac:dyDescent="0.3">
      <c r="A54" s="92"/>
      <c r="B54" s="54" t="s">
        <v>313</v>
      </c>
      <c r="C54" s="57" t="s">
        <v>300</v>
      </c>
      <c r="D54" s="121">
        <v>13033.873343151694</v>
      </c>
      <c r="E54" s="143">
        <v>0.05</v>
      </c>
      <c r="F54" s="121">
        <f t="shared" si="2"/>
        <v>12382.17967599411</v>
      </c>
      <c r="H54" s="29"/>
      <c r="I54" s="29"/>
      <c r="J54" s="29"/>
      <c r="K54" s="29"/>
      <c r="L54" s="29"/>
    </row>
    <row r="55" spans="1:12" s="26" customFormat="1" x14ac:dyDescent="0.3">
      <c r="A55" s="92"/>
      <c r="B55" s="54" t="s">
        <v>115</v>
      </c>
      <c r="C55" s="57" t="s">
        <v>300</v>
      </c>
      <c r="D55" s="121">
        <v>4819.9223456955415</v>
      </c>
      <c r="E55" s="143">
        <v>0.05</v>
      </c>
      <c r="F55" s="121">
        <f t="shared" si="2"/>
        <v>4578.9262284107645</v>
      </c>
      <c r="H55" s="29"/>
      <c r="I55" s="29"/>
      <c r="J55" s="29"/>
      <c r="K55" s="29"/>
      <c r="L55" s="29"/>
    </row>
    <row r="56" spans="1:12" s="26" customFormat="1" x14ac:dyDescent="0.3">
      <c r="A56" s="92"/>
      <c r="B56" s="54" t="s">
        <v>316</v>
      </c>
      <c r="C56" s="57" t="s">
        <v>300</v>
      </c>
      <c r="D56" s="121">
        <v>440.48734770384254</v>
      </c>
      <c r="E56" s="143">
        <v>0.05</v>
      </c>
      <c r="F56" s="121">
        <f t="shared" si="2"/>
        <v>418.46298031865041</v>
      </c>
      <c r="H56" s="29"/>
      <c r="I56" s="29"/>
      <c r="J56" s="29"/>
      <c r="K56" s="29"/>
      <c r="L56" s="29"/>
    </row>
    <row r="57" spans="1:12" s="26" customFormat="1" x14ac:dyDescent="0.3">
      <c r="A57" s="92"/>
      <c r="B57" s="54" t="s">
        <v>317</v>
      </c>
      <c r="C57" s="57" t="s">
        <v>300</v>
      </c>
      <c r="D57" s="121">
        <v>435.13187843084751</v>
      </c>
      <c r="E57" s="143">
        <v>0.05</v>
      </c>
      <c r="F57" s="121">
        <f t="shared" si="2"/>
        <v>413.37528450930512</v>
      </c>
      <c r="H57" s="29"/>
      <c r="I57" s="29"/>
      <c r="J57" s="29"/>
      <c r="K57" s="29"/>
      <c r="L57" s="29"/>
    </row>
    <row r="58" spans="1:12" s="26" customFormat="1" x14ac:dyDescent="0.3">
      <c r="A58" s="92"/>
      <c r="B58" s="54" t="s">
        <v>318</v>
      </c>
      <c r="C58" s="57" t="s">
        <v>300</v>
      </c>
      <c r="D58" s="121">
        <v>133.88673182487614</v>
      </c>
      <c r="E58" s="143">
        <v>0.05</v>
      </c>
      <c r="F58" s="121">
        <f t="shared" si="2"/>
        <v>127.19239523363233</v>
      </c>
      <c r="H58" s="29"/>
      <c r="I58" s="29"/>
      <c r="J58" s="29"/>
      <c r="K58" s="29"/>
      <c r="L58" s="29"/>
    </row>
    <row r="59" spans="1:12" s="26" customFormat="1" x14ac:dyDescent="0.3">
      <c r="A59" s="92"/>
      <c r="B59" s="54" t="s">
        <v>319</v>
      </c>
      <c r="C59" s="57" t="s">
        <v>300</v>
      </c>
      <c r="D59" s="121">
        <v>435.13187843084751</v>
      </c>
      <c r="E59" s="143">
        <v>0.05</v>
      </c>
      <c r="F59" s="121">
        <f t="shared" si="2"/>
        <v>413.37528450930512</v>
      </c>
      <c r="H59" s="29"/>
      <c r="I59" s="29"/>
      <c r="J59" s="29"/>
      <c r="K59" s="29"/>
      <c r="L59" s="29"/>
    </row>
    <row r="60" spans="1:12" s="26" customFormat="1" x14ac:dyDescent="0.3">
      <c r="A60" s="92"/>
      <c r="B60" s="54" t="s">
        <v>320</v>
      </c>
      <c r="C60" s="57" t="s">
        <v>300</v>
      </c>
      <c r="D60" s="121">
        <v>133.88673182487614</v>
      </c>
      <c r="E60" s="143">
        <v>0.05</v>
      </c>
      <c r="F60" s="121">
        <f t="shared" si="2"/>
        <v>127.19239523363233</v>
      </c>
      <c r="H60" s="29"/>
      <c r="I60" s="29"/>
      <c r="J60" s="29"/>
      <c r="K60" s="29"/>
      <c r="L60" s="29"/>
    </row>
    <row r="61" spans="1:12" s="26" customFormat="1" ht="28.8" x14ac:dyDescent="0.3">
      <c r="A61" s="92"/>
      <c r="B61" s="27" t="s">
        <v>27</v>
      </c>
      <c r="C61" s="28" t="s">
        <v>29</v>
      </c>
      <c r="D61" s="121">
        <v>8142</v>
      </c>
      <c r="E61" s="143">
        <v>0.05</v>
      </c>
      <c r="F61" s="121">
        <f t="shared" si="2"/>
        <v>7734.9</v>
      </c>
      <c r="G61" s="70"/>
      <c r="H61" s="29"/>
      <c r="I61" s="29"/>
      <c r="J61" s="29"/>
      <c r="K61" s="29"/>
      <c r="L61" s="29"/>
    </row>
    <row r="62" spans="1:12" s="26" customFormat="1" x14ac:dyDescent="0.3">
      <c r="A62" s="92"/>
      <c r="B62" s="27" t="s">
        <v>28</v>
      </c>
      <c r="C62" s="57" t="s">
        <v>26</v>
      </c>
      <c r="D62" s="121">
        <v>1572.1649484536083</v>
      </c>
      <c r="E62" s="143">
        <v>0.05</v>
      </c>
      <c r="F62" s="121">
        <f t="shared" si="2"/>
        <v>1493.5567010309278</v>
      </c>
      <c r="G62" s="70"/>
      <c r="H62" s="29"/>
      <c r="I62" s="29"/>
      <c r="J62" s="29"/>
      <c r="K62" s="29"/>
      <c r="L62" s="29"/>
    </row>
    <row r="63" spans="1:12" s="26" customFormat="1" x14ac:dyDescent="0.3">
      <c r="A63" s="92"/>
      <c r="B63" s="54" t="s">
        <v>244</v>
      </c>
      <c r="C63" s="57" t="s">
        <v>300</v>
      </c>
      <c r="D63" s="121">
        <v>1056.3730084348642</v>
      </c>
      <c r="E63" s="143">
        <v>0.05</v>
      </c>
      <c r="F63" s="121">
        <f t="shared" si="2"/>
        <v>1003.554358013121</v>
      </c>
      <c r="H63" s="29"/>
      <c r="I63" s="29"/>
      <c r="J63" s="29"/>
      <c r="K63" s="29"/>
      <c r="L63" s="29"/>
    </row>
    <row r="64" spans="1:12" s="26" customFormat="1" ht="57.6" x14ac:dyDescent="0.3">
      <c r="A64" s="92"/>
      <c r="B64" s="35" t="s">
        <v>1</v>
      </c>
      <c r="C64" s="36" t="s">
        <v>2</v>
      </c>
      <c r="D64" s="37" t="s">
        <v>38</v>
      </c>
      <c r="E64" s="100" t="s">
        <v>3</v>
      </c>
      <c r="F64" s="101" t="s">
        <v>53</v>
      </c>
      <c r="H64" s="29"/>
      <c r="I64" s="29"/>
      <c r="J64" s="29"/>
      <c r="K64" s="29"/>
      <c r="L64" s="29"/>
    </row>
    <row r="65" spans="1:12" s="26" customFormat="1" ht="57.6" x14ac:dyDescent="0.3">
      <c r="A65" s="92"/>
      <c r="B65" s="63" t="s">
        <v>245</v>
      </c>
      <c r="C65" s="57" t="s">
        <v>300</v>
      </c>
      <c r="D65" s="121">
        <v>1586.5644664613737</v>
      </c>
      <c r="E65" s="143">
        <v>0.05</v>
      </c>
      <c r="F65" s="121">
        <f t="shared" si="2"/>
        <v>1507.2362431383051</v>
      </c>
      <c r="H65" s="29"/>
      <c r="I65" s="29"/>
      <c r="J65" s="29"/>
      <c r="K65" s="29"/>
      <c r="L65" s="29"/>
    </row>
    <row r="66" spans="1:12" s="26" customFormat="1" ht="57.6" x14ac:dyDescent="0.3">
      <c r="A66" s="92"/>
      <c r="B66" s="63" t="s">
        <v>246</v>
      </c>
      <c r="C66" s="57" t="s">
        <v>300</v>
      </c>
      <c r="D66" s="121">
        <v>2194.4102289463117</v>
      </c>
      <c r="E66" s="143">
        <v>0.05</v>
      </c>
      <c r="F66" s="121">
        <f t="shared" si="2"/>
        <v>2084.6897174989963</v>
      </c>
      <c r="H66" s="29"/>
      <c r="I66" s="29"/>
      <c r="J66" s="29"/>
      <c r="K66" s="29"/>
      <c r="L66" s="29"/>
    </row>
    <row r="67" spans="1:12" s="26" customFormat="1" ht="43.2" x14ac:dyDescent="0.3">
      <c r="A67" s="92"/>
      <c r="B67" s="63" t="s">
        <v>247</v>
      </c>
      <c r="C67" s="57" t="s">
        <v>300</v>
      </c>
      <c r="D67" s="121">
        <v>6237.7962243941629</v>
      </c>
      <c r="E67" s="143">
        <v>0.05</v>
      </c>
      <c r="F67" s="121">
        <f t="shared" si="2"/>
        <v>5925.9064131744544</v>
      </c>
      <c r="H67" s="29"/>
      <c r="I67" s="29"/>
      <c r="J67" s="29"/>
      <c r="K67" s="29"/>
      <c r="L67" s="29"/>
    </row>
    <row r="68" spans="1:12" s="26" customFormat="1" ht="43.2" x14ac:dyDescent="0.3">
      <c r="A68" s="92"/>
      <c r="B68" s="63" t="s">
        <v>248</v>
      </c>
      <c r="C68" s="57" t="s">
        <v>300</v>
      </c>
      <c r="D68" s="121">
        <v>9432.3336457357073</v>
      </c>
      <c r="E68" s="143">
        <v>0.05</v>
      </c>
      <c r="F68" s="121">
        <f t="shared" si="2"/>
        <v>8960.7169634489219</v>
      </c>
      <c r="H68" s="29"/>
      <c r="I68" s="29"/>
      <c r="J68" s="29"/>
      <c r="K68" s="29"/>
      <c r="L68" s="29"/>
    </row>
    <row r="69" spans="1:12" s="26" customFormat="1" ht="43.2" x14ac:dyDescent="0.3">
      <c r="A69" s="92"/>
      <c r="B69" s="63" t="s">
        <v>249</v>
      </c>
      <c r="C69" s="57" t="s">
        <v>300</v>
      </c>
      <c r="D69" s="121">
        <v>16849.658588833845</v>
      </c>
      <c r="E69" s="143">
        <v>0.05</v>
      </c>
      <c r="F69" s="121">
        <f t="shared" si="2"/>
        <v>16007.175659392153</v>
      </c>
      <c r="H69" s="29"/>
      <c r="I69" s="29"/>
      <c r="J69" s="29"/>
      <c r="K69" s="29"/>
      <c r="L69" s="29"/>
    </row>
    <row r="70" spans="1:12" s="26" customFormat="1" ht="72" x14ac:dyDescent="0.3">
      <c r="A70" s="92"/>
      <c r="B70" s="63" t="s">
        <v>250</v>
      </c>
      <c r="C70" s="57" t="s">
        <v>300</v>
      </c>
      <c r="D70" s="121">
        <v>7363.7702503681894</v>
      </c>
      <c r="E70" s="143">
        <v>0.05</v>
      </c>
      <c r="F70" s="121">
        <f t="shared" si="2"/>
        <v>6995.5817378497795</v>
      </c>
      <c r="H70" s="29"/>
      <c r="I70" s="29"/>
      <c r="J70" s="29"/>
      <c r="K70" s="29"/>
      <c r="L70" s="29"/>
    </row>
    <row r="71" spans="1:12" s="26" customFormat="1" ht="72" x14ac:dyDescent="0.3">
      <c r="A71" s="92"/>
      <c r="B71" s="63" t="s">
        <v>251</v>
      </c>
      <c r="C71" s="56" t="s">
        <v>321</v>
      </c>
      <c r="D71" s="121">
        <v>736.37702503681885</v>
      </c>
      <c r="E71" s="143">
        <v>0.05</v>
      </c>
      <c r="F71" s="121">
        <f t="shared" si="2"/>
        <v>699.55817378497795</v>
      </c>
      <c r="H71" s="29"/>
      <c r="I71" s="29"/>
      <c r="J71" s="29"/>
      <c r="K71" s="29"/>
      <c r="L71" s="29"/>
    </row>
    <row r="72" spans="1:12" s="26" customFormat="1" x14ac:dyDescent="0.3">
      <c r="A72" s="92"/>
      <c r="B72" s="96" t="s">
        <v>59</v>
      </c>
      <c r="C72" s="36"/>
      <c r="D72" s="37"/>
      <c r="E72" s="100"/>
      <c r="F72" s="101"/>
      <c r="G72" s="70"/>
      <c r="H72" s="29"/>
      <c r="I72" s="29"/>
      <c r="J72" s="29"/>
      <c r="K72" s="29"/>
      <c r="L72" s="29"/>
    </row>
    <row r="73" spans="1:12" s="26" customFormat="1" ht="57.6" x14ac:dyDescent="0.3">
      <c r="A73" s="92"/>
      <c r="B73" s="35" t="s">
        <v>1</v>
      </c>
      <c r="C73" s="36" t="s">
        <v>2</v>
      </c>
      <c r="D73" s="37" t="s">
        <v>38</v>
      </c>
      <c r="E73" s="100" t="s">
        <v>3</v>
      </c>
      <c r="F73" s="101" t="s">
        <v>53</v>
      </c>
      <c r="G73" s="70"/>
      <c r="H73" s="29"/>
      <c r="I73" s="29"/>
      <c r="J73" s="29"/>
      <c r="K73" s="29"/>
      <c r="L73" s="29"/>
    </row>
    <row r="74" spans="1:12" s="26" customFormat="1" ht="57.6" x14ac:dyDescent="0.3">
      <c r="A74" s="92"/>
      <c r="B74" s="63" t="s">
        <v>252</v>
      </c>
      <c r="C74" s="57" t="s">
        <v>299</v>
      </c>
      <c r="D74" s="121">
        <v>0.62886597938144329</v>
      </c>
      <c r="E74" s="143">
        <v>0.05</v>
      </c>
      <c r="F74" s="121">
        <f t="shared" ref="F74:F76" si="3">D74-(D74*E74)</f>
        <v>0.59742268041237112</v>
      </c>
      <c r="H74" s="29"/>
      <c r="I74" s="29"/>
      <c r="J74" s="29"/>
      <c r="K74" s="29"/>
      <c r="L74" s="29"/>
    </row>
    <row r="75" spans="1:12" s="26" customFormat="1" ht="72" x14ac:dyDescent="0.3">
      <c r="A75" s="92"/>
      <c r="B75" s="63" t="s">
        <v>253</v>
      </c>
      <c r="C75" s="57" t="s">
        <v>299</v>
      </c>
      <c r="D75" s="121">
        <v>0.71134020618556704</v>
      </c>
      <c r="E75" s="143">
        <v>0.05</v>
      </c>
      <c r="F75" s="121">
        <f t="shared" ref="F75" si="4">D75-(D75*E75)</f>
        <v>0.6757731958762887</v>
      </c>
      <c r="H75" s="29"/>
      <c r="I75" s="29"/>
      <c r="J75" s="29"/>
      <c r="K75" s="29"/>
      <c r="L75" s="29"/>
    </row>
    <row r="76" spans="1:12" s="26" customFormat="1" ht="57.6" x14ac:dyDescent="0.3">
      <c r="A76" s="92"/>
      <c r="B76" s="63" t="s">
        <v>254</v>
      </c>
      <c r="C76" s="57" t="s">
        <v>299</v>
      </c>
      <c r="D76" s="121">
        <v>0.93827821662873223</v>
      </c>
      <c r="E76" s="143">
        <v>0.05</v>
      </c>
      <c r="F76" s="121">
        <f t="shared" si="3"/>
        <v>0.89136430579729564</v>
      </c>
      <c r="H76" s="29"/>
      <c r="I76" s="29"/>
      <c r="J76" s="29"/>
      <c r="K76" s="29"/>
      <c r="L76" s="29"/>
    </row>
    <row r="77" spans="1:12" s="26" customFormat="1" ht="57.6" x14ac:dyDescent="0.3">
      <c r="A77" s="92"/>
      <c r="B77" s="63" t="s">
        <v>255</v>
      </c>
      <c r="C77" s="57" t="s">
        <v>299</v>
      </c>
      <c r="D77" s="121">
        <v>0.28531262551881109</v>
      </c>
      <c r="E77" s="143">
        <v>0.05</v>
      </c>
      <c r="F77" s="121">
        <f t="shared" ref="F77:F86" si="5">D77-(D77*E77)</f>
        <v>0.27104699424287054</v>
      </c>
      <c r="H77" s="29"/>
      <c r="I77" s="29"/>
      <c r="J77" s="29"/>
      <c r="K77" s="29"/>
      <c r="L77" s="29"/>
    </row>
    <row r="78" spans="1:12" s="26" customFormat="1" ht="43.2" x14ac:dyDescent="0.3">
      <c r="A78" s="92"/>
      <c r="B78" s="63" t="s">
        <v>256</v>
      </c>
      <c r="C78" s="57" t="s">
        <v>299</v>
      </c>
      <c r="D78" s="140">
        <v>1.46</v>
      </c>
      <c r="E78" s="143">
        <v>0.05</v>
      </c>
      <c r="F78" s="121">
        <f t="shared" si="5"/>
        <v>1.387</v>
      </c>
      <c r="H78" s="29"/>
      <c r="I78" s="29"/>
      <c r="J78" s="29"/>
      <c r="K78" s="29"/>
      <c r="L78" s="29"/>
    </row>
    <row r="79" spans="1:12" s="26" customFormat="1" ht="72" x14ac:dyDescent="0.3">
      <c r="A79" s="92"/>
      <c r="B79" s="27" t="s">
        <v>30</v>
      </c>
      <c r="C79" s="57" t="s">
        <v>299</v>
      </c>
      <c r="D79" s="141">
        <v>1.58</v>
      </c>
      <c r="E79" s="143">
        <v>0.05</v>
      </c>
      <c r="F79" s="121">
        <f t="shared" si="5"/>
        <v>1.5010000000000001</v>
      </c>
      <c r="G79" s="70"/>
      <c r="H79" s="29"/>
      <c r="I79" s="29"/>
      <c r="J79" s="29"/>
      <c r="K79" s="29"/>
      <c r="L79" s="29"/>
    </row>
    <row r="80" spans="1:12" s="26" customFormat="1" x14ac:dyDescent="0.3">
      <c r="A80" s="92"/>
      <c r="B80" s="27" t="s">
        <v>31</v>
      </c>
      <c r="C80" s="57" t="s">
        <v>299</v>
      </c>
      <c r="D80" s="141">
        <v>1.78</v>
      </c>
      <c r="E80" s="143">
        <v>0.05</v>
      </c>
      <c r="F80" s="121">
        <f t="shared" si="5"/>
        <v>1.6910000000000001</v>
      </c>
      <c r="G80" s="70"/>
      <c r="H80" s="29"/>
      <c r="I80" s="29"/>
      <c r="J80" s="29"/>
      <c r="K80" s="29"/>
      <c r="L80" s="29"/>
    </row>
    <row r="81" spans="1:12" s="26" customFormat="1" ht="28.8" x14ac:dyDescent="0.3">
      <c r="A81" s="92"/>
      <c r="B81" s="27" t="s">
        <v>32</v>
      </c>
      <c r="C81" s="57" t="s">
        <v>299</v>
      </c>
      <c r="D81" s="141">
        <v>1.93</v>
      </c>
      <c r="E81" s="143">
        <v>0.05</v>
      </c>
      <c r="F81" s="121">
        <f t="shared" si="5"/>
        <v>1.8334999999999999</v>
      </c>
      <c r="G81" s="70"/>
      <c r="H81" s="29"/>
      <c r="I81" s="29"/>
      <c r="J81" s="29"/>
      <c r="K81" s="29"/>
      <c r="L81" s="29"/>
    </row>
    <row r="82" spans="1:12" s="26" customFormat="1" ht="57.6" x14ac:dyDescent="0.3">
      <c r="A82" s="92"/>
      <c r="B82" s="35" t="s">
        <v>1</v>
      </c>
      <c r="C82" s="36" t="s">
        <v>2</v>
      </c>
      <c r="D82" s="37" t="s">
        <v>38</v>
      </c>
      <c r="E82" s="100" t="s">
        <v>3</v>
      </c>
      <c r="F82" s="101" t="s">
        <v>53</v>
      </c>
      <c r="G82" s="70"/>
      <c r="H82" s="29"/>
      <c r="I82" s="29"/>
      <c r="J82" s="29"/>
      <c r="K82" s="29"/>
      <c r="L82" s="29"/>
    </row>
    <row r="83" spans="1:12" s="26" customFormat="1" ht="57.6" x14ac:dyDescent="0.3">
      <c r="A83" s="92"/>
      <c r="B83" s="27" t="s">
        <v>33</v>
      </c>
      <c r="C83" s="57" t="s">
        <v>299</v>
      </c>
      <c r="D83" s="141">
        <v>0.32</v>
      </c>
      <c r="E83" s="143">
        <v>0.05</v>
      </c>
      <c r="F83" s="121">
        <f t="shared" si="5"/>
        <v>0.30399999999999999</v>
      </c>
      <c r="G83" s="70"/>
      <c r="H83" s="29"/>
      <c r="I83" s="29"/>
      <c r="J83" s="29"/>
      <c r="K83" s="29"/>
      <c r="L83" s="29"/>
    </row>
    <row r="84" spans="1:12" s="26" customFormat="1" ht="115.2" x14ac:dyDescent="0.3">
      <c r="A84" s="92"/>
      <c r="B84" s="27" t="s">
        <v>34</v>
      </c>
      <c r="C84" s="57" t="s">
        <v>299</v>
      </c>
      <c r="D84" s="141">
        <v>0.86</v>
      </c>
      <c r="E84" s="143">
        <v>0.05</v>
      </c>
      <c r="F84" s="121">
        <f t="shared" si="5"/>
        <v>0.81699999999999995</v>
      </c>
      <c r="G84" s="70"/>
      <c r="H84" s="29"/>
      <c r="I84" s="29"/>
      <c r="J84" s="29"/>
      <c r="K84" s="29"/>
      <c r="L84" s="29"/>
    </row>
    <row r="85" spans="1:12" s="26" customFormat="1" ht="72" x14ac:dyDescent="0.3">
      <c r="A85" s="92"/>
      <c r="B85" s="27" t="s">
        <v>36</v>
      </c>
      <c r="C85" s="57" t="s">
        <v>299</v>
      </c>
      <c r="D85" s="141">
        <v>0.32</v>
      </c>
      <c r="E85" s="143">
        <v>0.05</v>
      </c>
      <c r="F85" s="121">
        <f t="shared" si="5"/>
        <v>0.30399999999999999</v>
      </c>
      <c r="G85" s="70"/>
      <c r="H85" s="29"/>
      <c r="I85" s="29"/>
      <c r="J85" s="29"/>
      <c r="K85" s="29"/>
      <c r="L85" s="29"/>
    </row>
    <row r="86" spans="1:12" s="26" customFormat="1" ht="43.2" x14ac:dyDescent="0.3">
      <c r="A86" s="92"/>
      <c r="B86" s="27" t="s">
        <v>35</v>
      </c>
      <c r="C86" s="57" t="s">
        <v>299</v>
      </c>
      <c r="D86" s="64">
        <v>1.1000000000000001</v>
      </c>
      <c r="E86" s="143">
        <v>0.05</v>
      </c>
      <c r="F86" s="121">
        <f t="shared" si="5"/>
        <v>1.0450000000000002</v>
      </c>
      <c r="G86" s="70"/>
      <c r="H86" s="29"/>
      <c r="I86" s="29"/>
      <c r="J86" s="29"/>
      <c r="K86" s="29"/>
      <c r="L86" s="29"/>
    </row>
    <row r="87" spans="1:12" s="26" customFormat="1" ht="19.8" customHeight="1" x14ac:dyDescent="0.3">
      <c r="A87" s="92"/>
      <c r="B87" s="212" t="s">
        <v>324</v>
      </c>
      <c r="C87" s="213"/>
      <c r="D87" s="213"/>
      <c r="E87" s="214"/>
      <c r="F87" s="214"/>
      <c r="G87" s="170"/>
      <c r="H87" s="29"/>
      <c r="I87" s="29"/>
      <c r="J87" s="29"/>
      <c r="K87" s="29"/>
      <c r="L87" s="29"/>
    </row>
    <row r="88" spans="1:12" s="26" customFormat="1" ht="28.8" x14ac:dyDescent="0.3">
      <c r="A88" s="92"/>
      <c r="B88" s="39" t="s">
        <v>40</v>
      </c>
      <c r="C88" s="97" t="s">
        <v>2</v>
      </c>
      <c r="D88" s="100" t="s">
        <v>3</v>
      </c>
      <c r="E88" s="144"/>
      <c r="F88" s="151"/>
      <c r="G88" s="70"/>
      <c r="H88" s="29"/>
      <c r="I88" s="29"/>
      <c r="J88" s="29"/>
      <c r="K88" s="29"/>
      <c r="L88" s="29"/>
    </row>
    <row r="89" spans="1:12" s="26" customFormat="1" x14ac:dyDescent="0.3">
      <c r="A89" s="135"/>
      <c r="B89" s="27" t="s">
        <v>41</v>
      </c>
      <c r="C89" s="98" t="s">
        <v>63</v>
      </c>
      <c r="D89" s="28">
        <v>0.02</v>
      </c>
      <c r="E89" s="138"/>
      <c r="F89" s="152"/>
      <c r="G89" s="70"/>
      <c r="H89" s="29"/>
      <c r="I89" s="29"/>
      <c r="J89" s="29"/>
      <c r="K89" s="29"/>
      <c r="L89" s="29"/>
    </row>
    <row r="90" spans="1:12" s="26" customFormat="1" x14ac:dyDescent="0.3">
      <c r="A90" s="135"/>
      <c r="B90" s="27" t="s">
        <v>42</v>
      </c>
      <c r="C90" s="99" t="s">
        <v>63</v>
      </c>
      <c r="D90" s="28">
        <v>0.02</v>
      </c>
      <c r="E90" s="138"/>
      <c r="F90" s="152"/>
      <c r="G90" s="70"/>
      <c r="H90" s="29"/>
      <c r="I90" s="29"/>
      <c r="J90" s="29"/>
      <c r="K90" s="29"/>
      <c r="L90" s="29"/>
    </row>
    <row r="91" spans="1:12" s="26" customFormat="1" x14ac:dyDescent="0.3">
      <c r="A91" s="135"/>
      <c r="B91" s="27" t="s">
        <v>43</v>
      </c>
      <c r="C91" s="99" t="s">
        <v>63</v>
      </c>
      <c r="D91" s="28">
        <v>0.02</v>
      </c>
      <c r="E91" s="139"/>
      <c r="F91" s="152"/>
      <c r="G91" s="70"/>
      <c r="H91" s="29"/>
      <c r="I91" s="29"/>
      <c r="J91" s="29"/>
      <c r="K91" s="29"/>
      <c r="L91" s="29"/>
    </row>
    <row r="92" spans="1:12" s="26" customFormat="1" x14ac:dyDescent="0.3">
      <c r="A92" s="135"/>
      <c r="B92" s="27" t="s">
        <v>44</v>
      </c>
      <c r="C92" s="99" t="s">
        <v>63</v>
      </c>
      <c r="D92" s="28">
        <v>0.02</v>
      </c>
      <c r="E92" s="138"/>
      <c r="F92" s="152"/>
      <c r="G92" s="70"/>
      <c r="H92" s="29"/>
      <c r="I92" s="29"/>
      <c r="J92" s="29"/>
      <c r="K92" s="29"/>
      <c r="L92" s="29"/>
    </row>
    <row r="93" spans="1:12" s="26" customFormat="1" x14ac:dyDescent="0.3">
      <c r="A93" s="135"/>
      <c r="B93" s="27" t="s">
        <v>45</v>
      </c>
      <c r="C93" s="99" t="s">
        <v>63</v>
      </c>
      <c r="D93" s="28">
        <v>0.02</v>
      </c>
      <c r="E93" s="138"/>
      <c r="F93" s="152"/>
      <c r="G93" s="70"/>
      <c r="H93" s="29"/>
      <c r="I93" s="29"/>
      <c r="J93" s="29"/>
      <c r="K93" s="29"/>
      <c r="L93" s="29"/>
    </row>
    <row r="94" spans="1:12" s="26" customFormat="1" ht="28.8" x14ac:dyDescent="0.3">
      <c r="A94" s="135"/>
      <c r="B94" s="27" t="s">
        <v>46</v>
      </c>
      <c r="C94" s="99" t="s">
        <v>63</v>
      </c>
      <c r="D94" s="28">
        <v>0.02</v>
      </c>
      <c r="E94" s="138"/>
      <c r="F94" s="152"/>
      <c r="G94" s="70"/>
      <c r="H94" s="29"/>
      <c r="I94" s="29"/>
      <c r="J94" s="29"/>
      <c r="K94" s="29"/>
      <c r="L94" s="29"/>
    </row>
    <row r="95" spans="1:12" s="26" customFormat="1" ht="28.8" x14ac:dyDescent="0.3">
      <c r="A95" s="135"/>
      <c r="B95" s="39" t="s">
        <v>40</v>
      </c>
      <c r="C95" s="97" t="s">
        <v>2</v>
      </c>
      <c r="D95" s="100" t="s">
        <v>3</v>
      </c>
      <c r="E95" s="138"/>
      <c r="F95" s="152"/>
      <c r="G95" s="70"/>
      <c r="H95" s="29"/>
      <c r="I95" s="29"/>
      <c r="J95" s="29"/>
      <c r="K95" s="29"/>
      <c r="L95" s="29"/>
    </row>
    <row r="96" spans="1:12" s="26" customFormat="1" x14ac:dyDescent="0.3">
      <c r="A96" s="135"/>
      <c r="B96" s="27" t="s">
        <v>47</v>
      </c>
      <c r="C96" s="99" t="s">
        <v>63</v>
      </c>
      <c r="D96" s="28">
        <v>0.02</v>
      </c>
      <c r="E96" s="138"/>
      <c r="F96" s="152"/>
      <c r="G96" s="70"/>
      <c r="H96" s="29"/>
      <c r="I96" s="29"/>
      <c r="J96" s="29"/>
      <c r="K96" s="29"/>
      <c r="L96" s="29"/>
    </row>
    <row r="97" spans="1:12" s="26" customFormat="1" x14ac:dyDescent="0.3">
      <c r="A97" s="135"/>
      <c r="B97" s="27" t="s">
        <v>48</v>
      </c>
      <c r="C97" s="99" t="s">
        <v>63</v>
      </c>
      <c r="D97" s="28">
        <v>0.02</v>
      </c>
      <c r="E97" s="138"/>
      <c r="F97" s="152"/>
      <c r="G97" s="70"/>
      <c r="H97" s="29"/>
      <c r="I97" s="29"/>
      <c r="J97" s="29"/>
      <c r="K97" s="29"/>
      <c r="L97" s="29"/>
    </row>
    <row r="98" spans="1:12" s="26" customFormat="1" x14ac:dyDescent="0.3">
      <c r="A98" s="135"/>
      <c r="B98" s="27" t="s">
        <v>49</v>
      </c>
      <c r="C98" s="99" t="s">
        <v>63</v>
      </c>
      <c r="D98" s="28">
        <v>0.02</v>
      </c>
      <c r="E98" s="138"/>
      <c r="F98" s="152"/>
      <c r="G98" s="70"/>
      <c r="H98" s="29"/>
      <c r="I98" s="29"/>
      <c r="J98" s="29"/>
      <c r="K98" s="29"/>
      <c r="L98" s="29"/>
    </row>
    <row r="99" spans="1:12" s="26" customFormat="1" ht="43.2" x14ac:dyDescent="0.3">
      <c r="A99" s="135"/>
      <c r="B99" s="27" t="s">
        <v>50</v>
      </c>
      <c r="C99" s="99" t="s">
        <v>63</v>
      </c>
      <c r="D99" s="28">
        <v>0.02</v>
      </c>
      <c r="E99" s="138"/>
      <c r="F99" s="152"/>
      <c r="G99" s="70"/>
      <c r="H99" s="29"/>
      <c r="I99" s="29"/>
      <c r="J99" s="29"/>
      <c r="K99" s="29"/>
      <c r="L99" s="29"/>
    </row>
    <row r="100" spans="1:12" s="26" customFormat="1" x14ac:dyDescent="0.3">
      <c r="A100" s="135"/>
      <c r="B100" s="27" t="s">
        <v>51</v>
      </c>
      <c r="C100" s="99" t="s">
        <v>63</v>
      </c>
      <c r="D100" s="28">
        <v>0.02</v>
      </c>
      <c r="E100" s="138"/>
      <c r="F100" s="152"/>
      <c r="G100" s="70"/>
      <c r="H100" s="29"/>
      <c r="I100" s="29"/>
      <c r="J100" s="29"/>
      <c r="K100" s="29"/>
      <c r="L100" s="29"/>
    </row>
    <row r="101" spans="1:12" s="26" customFormat="1" x14ac:dyDescent="0.3">
      <c r="A101" s="135"/>
      <c r="B101" s="38" t="s">
        <v>62</v>
      </c>
      <c r="C101" s="99" t="s">
        <v>63</v>
      </c>
      <c r="D101" s="28">
        <v>0.02</v>
      </c>
      <c r="E101" s="138"/>
      <c r="F101" s="152"/>
      <c r="G101" s="70"/>
      <c r="H101" s="29"/>
      <c r="I101" s="29"/>
      <c r="J101" s="29"/>
      <c r="K101" s="29"/>
      <c r="L101" s="29"/>
    </row>
    <row r="102" spans="1:12" s="26" customFormat="1" x14ac:dyDescent="0.3">
      <c r="A102" s="135"/>
      <c r="B102" s="27" t="s">
        <v>60</v>
      </c>
      <c r="C102" s="99" t="s">
        <v>63</v>
      </c>
      <c r="D102" s="103">
        <v>0.02</v>
      </c>
      <c r="E102" s="138"/>
      <c r="F102" s="152"/>
      <c r="G102" s="70"/>
      <c r="H102" s="29"/>
      <c r="I102" s="29"/>
      <c r="J102" s="29"/>
      <c r="K102" s="29"/>
      <c r="L102" s="29"/>
    </row>
    <row r="103" spans="1:12" s="26" customFormat="1" x14ac:dyDescent="0.3">
      <c r="A103" s="135"/>
      <c r="B103" s="27" t="s">
        <v>61</v>
      </c>
      <c r="C103" s="99" t="s">
        <v>63</v>
      </c>
      <c r="D103" s="103">
        <v>0.02</v>
      </c>
      <c r="E103" s="138"/>
      <c r="F103" s="152"/>
      <c r="G103" s="70"/>
      <c r="H103" s="29"/>
      <c r="I103" s="29"/>
      <c r="J103" s="29"/>
      <c r="K103" s="29"/>
      <c r="L103" s="29"/>
    </row>
    <row r="104" spans="1:12" s="26" customFormat="1" x14ac:dyDescent="0.3">
      <c r="A104" s="135"/>
      <c r="B104" s="166" t="s">
        <v>52</v>
      </c>
      <c r="C104" s="167" t="s">
        <v>63</v>
      </c>
      <c r="D104" s="168">
        <v>0.02</v>
      </c>
      <c r="E104" s="138"/>
      <c r="F104" s="152"/>
      <c r="G104" s="70"/>
      <c r="H104" s="29"/>
      <c r="I104" s="29"/>
      <c r="J104" s="29"/>
      <c r="K104" s="29"/>
      <c r="L104" s="29"/>
    </row>
    <row r="105" spans="1:12" s="26" customFormat="1" x14ac:dyDescent="0.3">
      <c r="A105" s="162"/>
      <c r="B105" s="215" t="s">
        <v>258</v>
      </c>
      <c r="C105" s="216"/>
      <c r="D105" s="216"/>
      <c r="E105" s="216"/>
      <c r="F105" s="216"/>
      <c r="G105" s="217"/>
      <c r="H105" s="29"/>
      <c r="I105" s="29"/>
      <c r="J105" s="29"/>
      <c r="K105" s="29"/>
      <c r="L105" s="29"/>
    </row>
    <row r="106" spans="1:12" s="26" customFormat="1" ht="93" customHeight="1" x14ac:dyDescent="0.3">
      <c r="A106" s="162"/>
      <c r="B106" s="21" t="s">
        <v>37</v>
      </c>
      <c r="C106" s="22" t="s">
        <v>1</v>
      </c>
      <c r="D106" s="23" t="s">
        <v>2</v>
      </c>
      <c r="E106" s="69" t="s">
        <v>38</v>
      </c>
      <c r="F106" s="72" t="s">
        <v>3</v>
      </c>
      <c r="G106" s="69" t="s">
        <v>53</v>
      </c>
      <c r="H106" s="29"/>
      <c r="I106" s="29"/>
      <c r="J106" s="29"/>
      <c r="K106" s="29"/>
      <c r="L106" s="29"/>
    </row>
    <row r="107" spans="1:12" s="26" customFormat="1" ht="43.2" x14ac:dyDescent="0.3">
      <c r="A107" s="163"/>
      <c r="B107" s="54" t="s">
        <v>69</v>
      </c>
      <c r="C107" s="55" t="s">
        <v>70</v>
      </c>
      <c r="D107" s="128" t="s">
        <v>259</v>
      </c>
      <c r="E107" s="145">
        <v>4.6668730753782297</v>
      </c>
      <c r="F107" s="149">
        <v>0.05</v>
      </c>
      <c r="G107" s="87">
        <f t="shared" ref="G107:G112" si="6">E107-(E107*F107)</f>
        <v>4.4335294216093182</v>
      </c>
      <c r="H107" s="74"/>
      <c r="I107" s="75"/>
      <c r="J107" s="76"/>
      <c r="K107" s="77"/>
      <c r="L107" s="78"/>
    </row>
    <row r="108" spans="1:12" s="26" customFormat="1" ht="43.2" x14ac:dyDescent="0.3">
      <c r="A108" s="164"/>
      <c r="B108" s="54" t="s">
        <v>71</v>
      </c>
      <c r="C108" s="55" t="s">
        <v>72</v>
      </c>
      <c r="D108" s="128" t="s">
        <v>259</v>
      </c>
      <c r="E108" s="145">
        <v>4.7472051144731555</v>
      </c>
      <c r="F108" s="149">
        <v>0.05</v>
      </c>
      <c r="G108" s="87">
        <f t="shared" si="6"/>
        <v>4.5098448587494975</v>
      </c>
      <c r="H108" s="74"/>
      <c r="I108" s="75"/>
      <c r="J108" s="76"/>
      <c r="K108" s="77"/>
      <c r="L108" s="78"/>
    </row>
    <row r="109" spans="1:12" s="26" customFormat="1" ht="43.2" x14ac:dyDescent="0.3">
      <c r="A109" s="164"/>
      <c r="B109" s="54" t="s">
        <v>73</v>
      </c>
      <c r="C109" s="56" t="s">
        <v>74</v>
      </c>
      <c r="D109" s="128" t="s">
        <v>259</v>
      </c>
      <c r="E109" s="145">
        <v>4.8543144999330563</v>
      </c>
      <c r="F109" s="149">
        <v>0.05</v>
      </c>
      <c r="G109" s="87">
        <f t="shared" si="6"/>
        <v>4.6115987749364038</v>
      </c>
      <c r="H109" s="74"/>
      <c r="I109" s="75"/>
      <c r="J109" s="76"/>
      <c r="K109" s="77"/>
      <c r="L109" s="78"/>
    </row>
    <row r="110" spans="1:12" s="26" customFormat="1" ht="43.2" x14ac:dyDescent="0.3">
      <c r="A110" s="164"/>
      <c r="B110" s="54" t="s">
        <v>147</v>
      </c>
      <c r="C110" s="56" t="s">
        <v>75</v>
      </c>
      <c r="D110" s="128" t="s">
        <v>259</v>
      </c>
      <c r="E110" s="145">
        <v>4.7204277681081805</v>
      </c>
      <c r="F110" s="149">
        <v>0.05</v>
      </c>
      <c r="G110" s="87">
        <f t="shared" si="6"/>
        <v>4.4844063797027713</v>
      </c>
      <c r="H110" s="74"/>
      <c r="I110" s="75"/>
      <c r="J110" s="76"/>
      <c r="K110" s="77"/>
      <c r="L110" s="78"/>
    </row>
    <row r="111" spans="1:12" s="26" customFormat="1" ht="57.6" x14ac:dyDescent="0.3">
      <c r="A111" s="164"/>
      <c r="B111" s="21" t="s">
        <v>37</v>
      </c>
      <c r="C111" s="22" t="s">
        <v>1</v>
      </c>
      <c r="D111" s="23" t="s">
        <v>2</v>
      </c>
      <c r="E111" s="69" t="s">
        <v>38</v>
      </c>
      <c r="F111" s="72" t="s">
        <v>3</v>
      </c>
      <c r="G111" s="69" t="s">
        <v>53</v>
      </c>
      <c r="H111" s="74"/>
      <c r="I111" s="75"/>
      <c r="J111" s="76"/>
      <c r="K111" s="77"/>
      <c r="L111" s="78"/>
    </row>
    <row r="112" spans="1:12" s="26" customFormat="1" ht="43.2" x14ac:dyDescent="0.3">
      <c r="A112" s="164"/>
      <c r="B112" s="54" t="s">
        <v>148</v>
      </c>
      <c r="C112" s="56" t="s">
        <v>76</v>
      </c>
      <c r="D112" s="128" t="s">
        <v>259</v>
      </c>
      <c r="E112" s="145">
        <v>4.8007598072031064</v>
      </c>
      <c r="F112" s="149">
        <v>0.05</v>
      </c>
      <c r="G112" s="87">
        <f t="shared" si="6"/>
        <v>4.5607218168429506</v>
      </c>
      <c r="H112" s="74"/>
      <c r="I112" s="75"/>
      <c r="J112" s="76"/>
      <c r="K112" s="77"/>
      <c r="L112" s="78"/>
    </row>
    <row r="113" spans="1:12" s="26" customFormat="1" ht="43.2" x14ac:dyDescent="0.3">
      <c r="A113" s="164"/>
      <c r="B113" s="54" t="s">
        <v>149</v>
      </c>
      <c r="C113" s="56" t="s">
        <v>77</v>
      </c>
      <c r="D113" s="128" t="s">
        <v>259</v>
      </c>
      <c r="E113" s="145">
        <v>4.9212578658454937</v>
      </c>
      <c r="F113" s="149">
        <v>0.05</v>
      </c>
      <c r="G113" s="87">
        <f t="shared" ref="G113:G130" si="7">E113-(E113*F113)</f>
        <v>4.6751949725532187</v>
      </c>
      <c r="H113" s="74"/>
      <c r="I113" s="75"/>
      <c r="J113" s="76"/>
      <c r="K113" s="77"/>
      <c r="L113" s="78"/>
    </row>
    <row r="114" spans="1:12" s="26" customFormat="1" ht="43.2" x14ac:dyDescent="0.3">
      <c r="A114" s="164"/>
      <c r="B114" s="54" t="s">
        <v>78</v>
      </c>
      <c r="C114" s="55" t="s">
        <v>79</v>
      </c>
      <c r="D114" s="128" t="s">
        <v>259</v>
      </c>
      <c r="E114" s="145">
        <v>4.7472051144731555</v>
      </c>
      <c r="F114" s="149">
        <v>0.05</v>
      </c>
      <c r="G114" s="87">
        <f t="shared" si="7"/>
        <v>4.5098448587494975</v>
      </c>
      <c r="H114" s="74"/>
      <c r="I114" s="75"/>
      <c r="J114" s="76"/>
      <c r="K114" s="77"/>
      <c r="L114" s="78"/>
    </row>
    <row r="115" spans="1:12" s="26" customFormat="1" ht="43.2" x14ac:dyDescent="0.3">
      <c r="A115" s="164"/>
      <c r="B115" s="54" t="s">
        <v>80</v>
      </c>
      <c r="C115" s="55" t="s">
        <v>81</v>
      </c>
      <c r="D115" s="128" t="s">
        <v>259</v>
      </c>
      <c r="E115" s="145">
        <v>4.7873711340206189</v>
      </c>
      <c r="F115" s="149">
        <v>0.05</v>
      </c>
      <c r="G115" s="87">
        <f t="shared" si="7"/>
        <v>4.548002577319588</v>
      </c>
      <c r="H115" s="74"/>
      <c r="I115" s="75"/>
      <c r="J115" s="76"/>
      <c r="K115" s="77"/>
      <c r="L115" s="78"/>
    </row>
    <row r="116" spans="1:12" s="26" customFormat="1" ht="43.2" x14ac:dyDescent="0.3">
      <c r="A116" s="164"/>
      <c r="B116" s="54" t="s">
        <v>82</v>
      </c>
      <c r="C116" s="55" t="s">
        <v>83</v>
      </c>
      <c r="D116" s="128" t="s">
        <v>259</v>
      </c>
      <c r="E116" s="145">
        <v>4.8944805194805197</v>
      </c>
      <c r="F116" s="149">
        <v>0.05</v>
      </c>
      <c r="G116" s="87">
        <f t="shared" si="7"/>
        <v>4.6497564935064934</v>
      </c>
      <c r="H116" s="74"/>
      <c r="I116" s="75"/>
      <c r="J116" s="76"/>
      <c r="K116" s="77"/>
      <c r="L116" s="78"/>
    </row>
    <row r="117" spans="1:12" s="26" customFormat="1" ht="14.4" customHeight="1" x14ac:dyDescent="0.3">
      <c r="A117" s="164"/>
      <c r="B117" s="94" t="s">
        <v>150</v>
      </c>
      <c r="C117" s="95"/>
      <c r="D117" s="142"/>
      <c r="E117" s="142"/>
      <c r="F117" s="142"/>
      <c r="G117" s="95"/>
      <c r="H117" s="79"/>
      <c r="I117" s="79"/>
      <c r="J117" s="79"/>
      <c r="K117" s="79"/>
      <c r="L117" s="79"/>
    </row>
    <row r="118" spans="1:12" s="26" customFormat="1" ht="43.2" x14ac:dyDescent="0.3">
      <c r="A118" s="164"/>
      <c r="B118" s="54" t="s">
        <v>84</v>
      </c>
      <c r="C118" s="55" t="s">
        <v>85</v>
      </c>
      <c r="D118" s="128" t="s">
        <v>259</v>
      </c>
      <c r="E118" s="145">
        <v>5.009957825679475</v>
      </c>
      <c r="F118" s="149">
        <v>0.05</v>
      </c>
      <c r="G118" s="87">
        <f t="shared" si="7"/>
        <v>4.7594599343955011</v>
      </c>
      <c r="H118" s="74"/>
      <c r="I118" s="75"/>
      <c r="J118" s="76"/>
      <c r="K118" s="77"/>
      <c r="L118" s="78"/>
    </row>
    <row r="119" spans="1:12" s="26" customFormat="1" ht="43.2" x14ac:dyDescent="0.3">
      <c r="A119" s="164"/>
      <c r="B119" s="54" t="s">
        <v>86</v>
      </c>
      <c r="C119" s="55" t="s">
        <v>87</v>
      </c>
      <c r="D119" s="128" t="s">
        <v>259</v>
      </c>
      <c r="E119" s="145">
        <v>5.1840105770518141</v>
      </c>
      <c r="F119" s="149">
        <v>0.05</v>
      </c>
      <c r="G119" s="87">
        <f t="shared" si="7"/>
        <v>4.9248100481992232</v>
      </c>
      <c r="H119" s="74"/>
      <c r="I119" s="75"/>
      <c r="J119" s="76"/>
      <c r="K119" s="77"/>
      <c r="L119" s="78"/>
    </row>
    <row r="120" spans="1:12" s="26" customFormat="1" ht="43.2" x14ac:dyDescent="0.3">
      <c r="A120" s="164"/>
      <c r="B120" s="54" t="s">
        <v>151</v>
      </c>
      <c r="C120" s="56" t="s">
        <v>152</v>
      </c>
      <c r="D120" s="128" t="s">
        <v>259</v>
      </c>
      <c r="E120" s="145">
        <v>5.1706219038693257</v>
      </c>
      <c r="F120" s="149">
        <v>0.05</v>
      </c>
      <c r="G120" s="87">
        <f t="shared" si="7"/>
        <v>4.9120908086758597</v>
      </c>
      <c r="H120" s="74"/>
      <c r="I120" s="75"/>
      <c r="J120" s="76"/>
      <c r="K120" s="77"/>
      <c r="L120" s="78"/>
    </row>
    <row r="121" spans="1:12" s="26" customFormat="1" ht="43.2" x14ac:dyDescent="0.3">
      <c r="A121" s="164"/>
      <c r="B121" s="54" t="s">
        <v>88</v>
      </c>
      <c r="C121" s="55" t="s">
        <v>89</v>
      </c>
      <c r="D121" s="128" t="s">
        <v>259</v>
      </c>
      <c r="E121" s="145">
        <v>5.009957825679475</v>
      </c>
      <c r="F121" s="149">
        <v>0.05</v>
      </c>
      <c r="G121" s="87">
        <f t="shared" si="7"/>
        <v>4.7594599343955011</v>
      </c>
      <c r="H121" s="74"/>
      <c r="I121" s="75"/>
      <c r="J121" s="76"/>
      <c r="K121" s="77"/>
      <c r="L121" s="78"/>
    </row>
    <row r="122" spans="1:12" s="26" customFormat="1" x14ac:dyDescent="0.3">
      <c r="A122" s="164"/>
      <c r="B122" s="94" t="s">
        <v>150</v>
      </c>
      <c r="C122" s="55"/>
      <c r="D122" s="128"/>
      <c r="E122" s="145"/>
      <c r="F122" s="149"/>
      <c r="G122" s="87"/>
      <c r="H122" s="74"/>
      <c r="I122" s="75"/>
      <c r="J122" s="76"/>
      <c r="K122" s="77"/>
      <c r="L122" s="78"/>
    </row>
    <row r="123" spans="1:12" s="26" customFormat="1" ht="43.2" x14ac:dyDescent="0.3">
      <c r="A123" s="164"/>
      <c r="B123" s="54" t="s">
        <v>90</v>
      </c>
      <c r="C123" s="55" t="s">
        <v>91</v>
      </c>
      <c r="D123" s="128" t="s">
        <v>259</v>
      </c>
      <c r="E123" s="145">
        <v>5.1840105770518141</v>
      </c>
      <c r="F123" s="149">
        <v>0.05</v>
      </c>
      <c r="G123" s="87">
        <f t="shared" si="7"/>
        <v>4.9248100481992232</v>
      </c>
      <c r="H123" s="74"/>
      <c r="I123" s="75"/>
      <c r="J123" s="76"/>
      <c r="K123" s="77"/>
      <c r="L123" s="78"/>
    </row>
    <row r="124" spans="1:12" s="26" customFormat="1" ht="72" x14ac:dyDescent="0.3">
      <c r="A124" s="164"/>
      <c r="B124" s="58" t="s">
        <v>153</v>
      </c>
      <c r="C124" s="51" t="s">
        <v>154</v>
      </c>
      <c r="D124" s="128" t="s">
        <v>259</v>
      </c>
      <c r="E124" s="145">
        <v>5.6185567010309283</v>
      </c>
      <c r="F124" s="149">
        <v>0.05</v>
      </c>
      <c r="G124" s="87">
        <f t="shared" si="7"/>
        <v>5.337628865979382</v>
      </c>
      <c r="H124" s="74"/>
      <c r="I124" s="75"/>
      <c r="J124" s="76"/>
      <c r="K124" s="77"/>
      <c r="L124" s="78"/>
    </row>
    <row r="125" spans="1:12" s="26" customFormat="1" x14ac:dyDescent="0.3">
      <c r="A125" s="164"/>
      <c r="B125" s="94" t="s">
        <v>155</v>
      </c>
      <c r="C125" s="95"/>
      <c r="D125" s="142"/>
      <c r="E125" s="142"/>
      <c r="F125" s="142"/>
      <c r="G125" s="95"/>
      <c r="H125" s="79"/>
      <c r="I125" s="79"/>
      <c r="J125" s="79"/>
      <c r="K125" s="79"/>
      <c r="L125" s="79"/>
    </row>
    <row r="126" spans="1:12" s="26" customFormat="1" ht="43.2" x14ac:dyDescent="0.3">
      <c r="A126" s="164"/>
      <c r="B126" s="54" t="s">
        <v>156</v>
      </c>
      <c r="C126" s="56" t="s">
        <v>157</v>
      </c>
      <c r="D126" s="128" t="s">
        <v>259</v>
      </c>
      <c r="E126" s="145">
        <v>6.5389443031195604</v>
      </c>
      <c r="F126" s="149">
        <v>0.05</v>
      </c>
      <c r="G126" s="87">
        <f t="shared" si="7"/>
        <v>6.2119970879635824</v>
      </c>
      <c r="H126" s="74"/>
      <c r="I126" s="75"/>
      <c r="J126" s="76"/>
      <c r="K126" s="77"/>
      <c r="L126" s="78"/>
    </row>
    <row r="127" spans="1:12" ht="43.2" x14ac:dyDescent="0.3">
      <c r="A127" s="165"/>
      <c r="B127" s="54" t="s">
        <v>158</v>
      </c>
      <c r="C127" s="56" t="s">
        <v>159</v>
      </c>
      <c r="D127" s="128" t="s">
        <v>259</v>
      </c>
      <c r="E127" s="121">
        <v>6.7129970544918995</v>
      </c>
      <c r="F127" s="143">
        <v>0.05</v>
      </c>
      <c r="G127" s="87">
        <f t="shared" si="7"/>
        <v>6.3773472017673045</v>
      </c>
      <c r="H127" s="74"/>
      <c r="I127" s="75"/>
      <c r="J127" s="76"/>
      <c r="K127" s="77"/>
      <c r="L127" s="78"/>
    </row>
    <row r="128" spans="1:12" ht="43.2" x14ac:dyDescent="0.3">
      <c r="A128" s="53"/>
      <c r="B128" s="54" t="s">
        <v>160</v>
      </c>
      <c r="C128" s="56" t="s">
        <v>161</v>
      </c>
      <c r="D128" s="128" t="s">
        <v>259</v>
      </c>
      <c r="E128" s="121">
        <v>6.6996083813094121</v>
      </c>
      <c r="F128" s="143">
        <v>0.05</v>
      </c>
      <c r="G128" s="87">
        <f t="shared" si="7"/>
        <v>6.3646279622439419</v>
      </c>
      <c r="H128" s="74"/>
      <c r="I128" s="75"/>
      <c r="J128" s="76"/>
      <c r="K128" s="77"/>
      <c r="L128" s="78"/>
    </row>
    <row r="129" spans="1:12" ht="43.2" x14ac:dyDescent="0.3">
      <c r="A129" s="53"/>
      <c r="B129" s="54" t="s">
        <v>162</v>
      </c>
      <c r="C129" s="56" t="s">
        <v>163</v>
      </c>
      <c r="D129" s="128" t="s">
        <v>259</v>
      </c>
      <c r="E129" s="121">
        <v>6.5389443031195604</v>
      </c>
      <c r="F129" s="143">
        <v>0.05</v>
      </c>
      <c r="G129" s="87">
        <f t="shared" si="7"/>
        <v>6.2119970879635824</v>
      </c>
      <c r="H129" s="74"/>
      <c r="I129" s="75"/>
      <c r="J129" s="76"/>
      <c r="K129" s="77"/>
      <c r="L129" s="78"/>
    </row>
    <row r="130" spans="1:12" ht="57.6" x14ac:dyDescent="0.3">
      <c r="A130" s="53"/>
      <c r="B130" s="54" t="s">
        <v>164</v>
      </c>
      <c r="C130" s="55" t="s">
        <v>165</v>
      </c>
      <c r="D130" s="128" t="s">
        <v>259</v>
      </c>
      <c r="E130" s="121">
        <v>6.7129970544918995</v>
      </c>
      <c r="F130" s="143">
        <v>0.05</v>
      </c>
      <c r="G130" s="87">
        <f t="shared" si="7"/>
        <v>6.3773472017673045</v>
      </c>
      <c r="H130" s="74"/>
      <c r="I130" s="75"/>
      <c r="J130" s="76"/>
      <c r="K130" s="77"/>
      <c r="L130" s="78"/>
    </row>
    <row r="131" spans="1:12" ht="57.6" x14ac:dyDescent="0.3">
      <c r="A131" s="53"/>
      <c r="B131" s="54" t="s">
        <v>166</v>
      </c>
      <c r="C131" s="55" t="s">
        <v>167</v>
      </c>
      <c r="D131" s="128" t="s">
        <v>259</v>
      </c>
      <c r="E131" s="121">
        <v>6.7129970544918995</v>
      </c>
      <c r="F131" s="143">
        <v>0.05</v>
      </c>
      <c r="G131" s="87">
        <v>6.5116071428571427</v>
      </c>
      <c r="H131" s="74"/>
      <c r="I131" s="75"/>
      <c r="J131" s="76"/>
      <c r="K131" s="77"/>
      <c r="L131" s="78"/>
    </row>
    <row r="132" spans="1:12" ht="14.4" customHeight="1" x14ac:dyDescent="0.3">
      <c r="A132" s="53"/>
      <c r="B132" s="169" t="s">
        <v>168</v>
      </c>
      <c r="C132" s="95"/>
      <c r="D132" s="142"/>
      <c r="E132" s="142"/>
      <c r="F132" s="142"/>
      <c r="G132" s="95"/>
      <c r="H132" s="79"/>
      <c r="I132" s="79"/>
      <c r="J132" s="79"/>
      <c r="K132" s="79"/>
      <c r="L132" s="79"/>
    </row>
    <row r="133" spans="1:12" ht="43.2" x14ac:dyDescent="0.3">
      <c r="A133" s="53"/>
      <c r="B133" s="54" t="s">
        <v>169</v>
      </c>
      <c r="C133" s="56" t="s">
        <v>170</v>
      </c>
      <c r="D133" s="128" t="s">
        <v>259</v>
      </c>
      <c r="E133" s="121">
        <v>5.27</v>
      </c>
      <c r="F133" s="143">
        <v>0.05</v>
      </c>
      <c r="G133" s="87">
        <f t="shared" ref="G133:G145" si="8">E133-(E133*F133)</f>
        <v>5.0065</v>
      </c>
      <c r="H133" s="74"/>
      <c r="I133" s="75"/>
      <c r="J133" s="76"/>
      <c r="K133" s="77"/>
      <c r="L133" s="78"/>
    </row>
    <row r="134" spans="1:12" ht="43.2" x14ac:dyDescent="0.3">
      <c r="A134" s="53"/>
      <c r="B134" s="54" t="s">
        <v>171</v>
      </c>
      <c r="C134" s="55" t="s">
        <v>172</v>
      </c>
      <c r="D134" s="128" t="s">
        <v>259</v>
      </c>
      <c r="E134" s="121">
        <v>5.1100000000000003</v>
      </c>
      <c r="F134" s="143">
        <v>0.05</v>
      </c>
      <c r="G134" s="87">
        <f t="shared" si="8"/>
        <v>4.8545000000000007</v>
      </c>
      <c r="H134" s="74"/>
      <c r="I134" s="75"/>
      <c r="J134" s="76"/>
      <c r="K134" s="77"/>
      <c r="L134" s="78"/>
    </row>
    <row r="135" spans="1:12" ht="43.2" x14ac:dyDescent="0.3">
      <c r="A135" s="53"/>
      <c r="B135" s="54" t="s">
        <v>173</v>
      </c>
      <c r="C135" s="55" t="s">
        <v>174</v>
      </c>
      <c r="D135" s="128" t="s">
        <v>259</v>
      </c>
      <c r="E135" s="121">
        <v>5.28</v>
      </c>
      <c r="F135" s="143">
        <v>0.05</v>
      </c>
      <c r="G135" s="87">
        <f t="shared" si="8"/>
        <v>5.016</v>
      </c>
      <c r="H135" s="74"/>
      <c r="I135" s="75"/>
      <c r="J135" s="76"/>
      <c r="K135" s="77"/>
      <c r="L135" s="78"/>
    </row>
    <row r="136" spans="1:12" ht="72" x14ac:dyDescent="0.3">
      <c r="A136" s="53"/>
      <c r="B136" s="58" t="s">
        <v>175</v>
      </c>
      <c r="C136" s="51" t="s">
        <v>176</v>
      </c>
      <c r="D136" s="128" t="s">
        <v>259</v>
      </c>
      <c r="E136" s="121">
        <v>5.92</v>
      </c>
      <c r="F136" s="143">
        <v>0.05</v>
      </c>
      <c r="G136" s="87">
        <f t="shared" si="8"/>
        <v>5.6239999999999997</v>
      </c>
      <c r="H136" s="74"/>
      <c r="I136" s="75"/>
      <c r="J136" s="76"/>
      <c r="K136" s="77"/>
      <c r="L136" s="78"/>
    </row>
    <row r="137" spans="1:12" ht="14.4" customHeight="1" x14ac:dyDescent="0.3">
      <c r="A137" s="53"/>
      <c r="B137" s="169" t="s">
        <v>177</v>
      </c>
      <c r="C137" s="95"/>
      <c r="D137" s="142"/>
      <c r="E137" s="142"/>
      <c r="F137" s="142"/>
      <c r="G137" s="95"/>
      <c r="H137" s="79"/>
      <c r="I137" s="79"/>
      <c r="J137" s="79"/>
      <c r="K137" s="79"/>
      <c r="L137" s="79"/>
    </row>
    <row r="138" spans="1:12" ht="43.2" x14ac:dyDescent="0.3">
      <c r="A138" s="53"/>
      <c r="B138" s="54" t="s">
        <v>178</v>
      </c>
      <c r="C138" s="56" t="s">
        <v>179</v>
      </c>
      <c r="D138" s="128" t="s">
        <v>259</v>
      </c>
      <c r="E138" s="121">
        <v>5.68</v>
      </c>
      <c r="F138" s="143">
        <v>0.05</v>
      </c>
      <c r="G138" s="87">
        <f t="shared" si="8"/>
        <v>5.3959999999999999</v>
      </c>
      <c r="H138" s="74"/>
      <c r="I138" s="75"/>
      <c r="J138" s="76"/>
      <c r="K138" s="77"/>
      <c r="L138" s="78"/>
    </row>
    <row r="139" spans="1:12" ht="43.2" x14ac:dyDescent="0.3">
      <c r="A139" s="53"/>
      <c r="B139" s="54" t="s">
        <v>180</v>
      </c>
      <c r="C139" s="56" t="s">
        <v>170</v>
      </c>
      <c r="D139" s="128" t="s">
        <v>259</v>
      </c>
      <c r="E139" s="121">
        <v>5.77</v>
      </c>
      <c r="F139" s="143">
        <v>0.05</v>
      </c>
      <c r="G139" s="87">
        <f t="shared" si="8"/>
        <v>5.4814999999999996</v>
      </c>
      <c r="H139" s="74"/>
      <c r="I139" s="75"/>
      <c r="J139" s="76"/>
      <c r="K139" s="77"/>
      <c r="L139" s="78"/>
    </row>
    <row r="140" spans="1:12" ht="43.2" x14ac:dyDescent="0.3">
      <c r="A140" s="53"/>
      <c r="B140" s="54" t="s">
        <v>181</v>
      </c>
      <c r="C140" s="55" t="s">
        <v>172</v>
      </c>
      <c r="D140" s="128" t="s">
        <v>259</v>
      </c>
      <c r="E140" s="121">
        <v>5.52</v>
      </c>
      <c r="F140" s="143">
        <v>0.05</v>
      </c>
      <c r="G140" s="87">
        <f t="shared" si="8"/>
        <v>5.2439999999999998</v>
      </c>
      <c r="H140" s="74"/>
      <c r="I140" s="75"/>
      <c r="J140" s="76"/>
      <c r="K140" s="77"/>
      <c r="L140" s="78"/>
    </row>
    <row r="141" spans="1:12" ht="43.2" x14ac:dyDescent="0.3">
      <c r="A141" s="53"/>
      <c r="B141" s="54" t="s">
        <v>182</v>
      </c>
      <c r="C141" s="55" t="s">
        <v>174</v>
      </c>
      <c r="D141" s="128" t="s">
        <v>259</v>
      </c>
      <c r="E141" s="121">
        <v>5.7</v>
      </c>
      <c r="F141" s="143">
        <v>0.03</v>
      </c>
      <c r="G141" s="87">
        <f t="shared" si="8"/>
        <v>5.5289999999999999</v>
      </c>
      <c r="H141" s="74"/>
      <c r="I141" s="75"/>
      <c r="J141" s="76"/>
      <c r="K141" s="77"/>
      <c r="L141" s="78"/>
    </row>
    <row r="142" spans="1:12" ht="14.4" customHeight="1" x14ac:dyDescent="0.3">
      <c r="A142" s="53"/>
      <c r="B142" s="94" t="s">
        <v>183</v>
      </c>
      <c r="C142" s="95"/>
      <c r="D142" s="142"/>
      <c r="E142" s="142"/>
      <c r="F142" s="142"/>
      <c r="G142" s="95"/>
      <c r="H142" s="80"/>
      <c r="I142" s="80"/>
      <c r="J142" s="80"/>
      <c r="K142" s="80"/>
      <c r="L142" s="80"/>
    </row>
    <row r="143" spans="1:12" ht="86.4" x14ac:dyDescent="0.3">
      <c r="A143" s="53"/>
      <c r="B143" s="54" t="s">
        <v>92</v>
      </c>
      <c r="C143" s="55" t="s">
        <v>184</v>
      </c>
      <c r="D143" s="128" t="s">
        <v>259</v>
      </c>
      <c r="E143" s="121">
        <v>8.2799999999999994</v>
      </c>
      <c r="F143" s="143">
        <v>0.05</v>
      </c>
      <c r="G143" s="87">
        <f t="shared" si="8"/>
        <v>7.8659999999999997</v>
      </c>
      <c r="H143" s="74"/>
      <c r="I143" s="75"/>
      <c r="J143" s="76"/>
      <c r="K143" s="77"/>
      <c r="L143" s="78"/>
    </row>
    <row r="144" spans="1:12" ht="57.6" x14ac:dyDescent="0.3">
      <c r="A144" s="53"/>
      <c r="B144" s="59" t="s">
        <v>93</v>
      </c>
      <c r="C144" s="55" t="s">
        <v>185</v>
      </c>
      <c r="D144" s="128" t="s">
        <v>259</v>
      </c>
      <c r="E144" s="121">
        <v>6.29</v>
      </c>
      <c r="F144" s="143">
        <v>0.05</v>
      </c>
      <c r="G144" s="87">
        <f t="shared" si="8"/>
        <v>5.9755000000000003</v>
      </c>
      <c r="H144" s="74"/>
      <c r="I144" s="75"/>
      <c r="J144" s="76"/>
      <c r="K144" s="77"/>
      <c r="L144" s="78"/>
    </row>
    <row r="145" spans="1:12" ht="57.6" x14ac:dyDescent="0.3">
      <c r="A145" s="53"/>
      <c r="B145" s="54" t="s">
        <v>94</v>
      </c>
      <c r="C145" s="55" t="s">
        <v>186</v>
      </c>
      <c r="D145" s="128" t="s">
        <v>259</v>
      </c>
      <c r="E145" s="121">
        <v>6.42</v>
      </c>
      <c r="F145" s="143">
        <v>0.05</v>
      </c>
      <c r="G145" s="87">
        <f t="shared" si="8"/>
        <v>6.0990000000000002</v>
      </c>
      <c r="H145" s="74"/>
      <c r="I145" s="75"/>
      <c r="J145" s="76"/>
      <c r="K145" s="77"/>
      <c r="L145" s="78"/>
    </row>
    <row r="146" spans="1:12" ht="14.4" customHeight="1" x14ac:dyDescent="0.3">
      <c r="A146" s="53"/>
      <c r="B146" s="169" t="s">
        <v>187</v>
      </c>
      <c r="C146" s="95"/>
      <c r="D146" s="142"/>
      <c r="E146" s="142"/>
      <c r="F146" s="142"/>
      <c r="G146" s="95"/>
      <c r="H146" s="79"/>
      <c r="I146" s="79"/>
      <c r="J146" s="79"/>
      <c r="K146" s="79"/>
      <c r="L146" s="79"/>
    </row>
    <row r="147" spans="1:12" x14ac:dyDescent="0.3">
      <c r="A147" s="53"/>
      <c r="B147" s="130" t="s">
        <v>188</v>
      </c>
      <c r="C147" s="68"/>
      <c r="D147" s="122"/>
      <c r="E147" s="121"/>
      <c r="F147" s="143"/>
      <c r="G147" s="87"/>
      <c r="H147" s="79"/>
      <c r="I147" s="79"/>
      <c r="J147" s="79"/>
      <c r="K147" s="79"/>
      <c r="L147" s="79"/>
    </row>
    <row r="148" spans="1:12" ht="43.2" x14ac:dyDescent="0.3">
      <c r="A148" s="53"/>
      <c r="B148" s="131" t="s">
        <v>189</v>
      </c>
      <c r="C148" s="60"/>
      <c r="D148" s="128" t="s">
        <v>259</v>
      </c>
      <c r="E148" s="121">
        <v>4.7422680412371143</v>
      </c>
      <c r="F148" s="143">
        <v>0.05</v>
      </c>
      <c r="G148" s="87">
        <f t="shared" ref="G148" si="9">E148-(E148*F148)</f>
        <v>4.5051546391752586</v>
      </c>
      <c r="H148" s="81"/>
      <c r="I148" s="75"/>
      <c r="J148" s="76"/>
      <c r="K148" s="77"/>
      <c r="L148" s="78"/>
    </row>
    <row r="149" spans="1:12" x14ac:dyDescent="0.3">
      <c r="A149" s="53"/>
      <c r="B149" s="130" t="s">
        <v>190</v>
      </c>
      <c r="C149" s="68"/>
      <c r="D149" s="122"/>
      <c r="E149" s="121"/>
      <c r="F149" s="143"/>
      <c r="G149" s="87"/>
      <c r="H149" s="79"/>
      <c r="I149" s="79"/>
      <c r="J149" s="79"/>
      <c r="K149" s="79"/>
      <c r="L149" s="79"/>
    </row>
    <row r="150" spans="1:12" ht="72" x14ac:dyDescent="0.3">
      <c r="A150" s="53"/>
      <c r="B150" s="132" t="s">
        <v>191</v>
      </c>
      <c r="C150" s="55" t="s">
        <v>192</v>
      </c>
      <c r="D150" s="128" t="s">
        <v>259</v>
      </c>
      <c r="E150" s="121">
        <v>4.8492937474896234</v>
      </c>
      <c r="F150" s="143">
        <v>0.05</v>
      </c>
      <c r="G150" s="87">
        <f t="shared" ref="G150" si="10">E150-(E150*F150)</f>
        <v>4.6068290601151425</v>
      </c>
      <c r="H150" s="74"/>
      <c r="I150" s="75"/>
      <c r="J150" s="76"/>
      <c r="K150" s="77"/>
      <c r="L150" s="78"/>
    </row>
    <row r="151" spans="1:12" ht="86.4" x14ac:dyDescent="0.3">
      <c r="A151" s="53"/>
      <c r="B151" s="132" t="s">
        <v>193</v>
      </c>
      <c r="C151" s="55" t="s">
        <v>194</v>
      </c>
      <c r="D151" s="128" t="s">
        <v>259</v>
      </c>
      <c r="E151" s="121">
        <v>5.009957825679475</v>
      </c>
      <c r="F151" s="143">
        <v>0.03</v>
      </c>
      <c r="G151" s="87">
        <v>4.8596590909090907</v>
      </c>
      <c r="H151" s="74"/>
      <c r="I151" s="75"/>
      <c r="J151" s="76"/>
      <c r="K151" s="77"/>
      <c r="L151" s="78"/>
    </row>
    <row r="152" spans="1:12" x14ac:dyDescent="0.3">
      <c r="A152" s="53"/>
      <c r="B152" s="132" t="s">
        <v>190</v>
      </c>
      <c r="C152" s="55"/>
      <c r="D152" s="128"/>
      <c r="E152" s="121"/>
      <c r="F152" s="143"/>
      <c r="G152" s="87"/>
      <c r="H152" s="74"/>
      <c r="I152" s="75"/>
      <c r="J152" s="76"/>
      <c r="K152" s="77"/>
      <c r="L152" s="78"/>
    </row>
    <row r="153" spans="1:12" ht="43.2" x14ac:dyDescent="0.3">
      <c r="A153" s="53"/>
      <c r="B153" s="132" t="s">
        <v>195</v>
      </c>
      <c r="C153" s="55" t="s">
        <v>196</v>
      </c>
      <c r="D153" s="128" t="s">
        <v>259</v>
      </c>
      <c r="E153" s="121">
        <v>6.3711340206185563</v>
      </c>
      <c r="F153" s="143">
        <v>0.05</v>
      </c>
      <c r="G153" s="87">
        <f t="shared" ref="G153" si="11">E153-(E153*F153)</f>
        <v>6.0525773195876287</v>
      </c>
      <c r="H153" s="74"/>
      <c r="I153" s="75"/>
      <c r="J153" s="76"/>
      <c r="K153" s="77"/>
      <c r="L153" s="78"/>
    </row>
    <row r="154" spans="1:12" x14ac:dyDescent="0.3">
      <c r="A154" s="53"/>
      <c r="B154" s="134" t="s">
        <v>197</v>
      </c>
      <c r="C154" s="67"/>
      <c r="D154" s="123"/>
      <c r="E154" s="121"/>
      <c r="F154" s="143"/>
      <c r="G154" s="87"/>
      <c r="H154" s="82"/>
      <c r="I154" s="82"/>
      <c r="J154" s="82"/>
      <c r="K154" s="82"/>
      <c r="L154" s="82"/>
    </row>
    <row r="155" spans="1:12" ht="86.4" x14ac:dyDescent="0.3">
      <c r="A155" s="53"/>
      <c r="B155" s="132" t="s">
        <v>198</v>
      </c>
      <c r="C155" s="55" t="s">
        <v>199</v>
      </c>
      <c r="D155" s="128" t="s">
        <v>259</v>
      </c>
      <c r="E155" s="121">
        <v>5.1752577319587632</v>
      </c>
      <c r="F155" s="143">
        <v>0.05</v>
      </c>
      <c r="G155" s="87">
        <f t="shared" ref="G155:G185" si="12">E155-(E155*F155)</f>
        <v>4.916494845360825</v>
      </c>
      <c r="H155" s="74"/>
      <c r="I155" s="75"/>
      <c r="J155" s="76"/>
      <c r="K155" s="77"/>
      <c r="L155" s="78"/>
    </row>
    <row r="156" spans="1:12" ht="86.4" x14ac:dyDescent="0.3">
      <c r="A156" s="53"/>
      <c r="B156" s="132" t="s">
        <v>200</v>
      </c>
      <c r="C156" s="55" t="s">
        <v>201</v>
      </c>
      <c r="D156" s="128" t="s">
        <v>259</v>
      </c>
      <c r="E156" s="121">
        <v>5.072164948453608</v>
      </c>
      <c r="F156" s="143">
        <v>0.05</v>
      </c>
      <c r="G156" s="87">
        <f t="shared" si="12"/>
        <v>4.8185567010309276</v>
      </c>
      <c r="H156" s="74"/>
      <c r="I156" s="75"/>
      <c r="J156" s="76"/>
      <c r="K156" s="77"/>
      <c r="L156" s="78"/>
    </row>
    <row r="157" spans="1:12" ht="86.4" x14ac:dyDescent="0.3">
      <c r="A157" s="53"/>
      <c r="B157" s="132" t="s">
        <v>202</v>
      </c>
      <c r="C157" s="55" t="s">
        <v>203</v>
      </c>
      <c r="D157" s="128" t="s">
        <v>259</v>
      </c>
      <c r="E157" s="121">
        <v>5.855670103092784</v>
      </c>
      <c r="F157" s="143">
        <v>0.05</v>
      </c>
      <c r="G157" s="87">
        <f t="shared" si="12"/>
        <v>5.562886597938145</v>
      </c>
      <c r="H157" s="74"/>
      <c r="I157" s="75"/>
      <c r="J157" s="76"/>
      <c r="K157" s="77"/>
      <c r="L157" s="78"/>
    </row>
    <row r="158" spans="1:12" x14ac:dyDescent="0.3">
      <c r="A158" s="53"/>
      <c r="B158" s="94" t="s">
        <v>204</v>
      </c>
      <c r="C158" s="95"/>
      <c r="D158" s="142"/>
      <c r="E158" s="142"/>
      <c r="F158" s="142"/>
      <c r="G158" s="95"/>
      <c r="H158" s="79"/>
      <c r="I158" s="79"/>
      <c r="J158" s="79"/>
      <c r="K158" s="79"/>
      <c r="L158" s="79"/>
    </row>
    <row r="159" spans="1:12" ht="57.6" x14ac:dyDescent="0.3">
      <c r="A159" s="53"/>
      <c r="B159" s="133" t="s">
        <v>95</v>
      </c>
      <c r="C159" s="50" t="s">
        <v>205</v>
      </c>
      <c r="D159" s="128" t="s">
        <v>259</v>
      </c>
      <c r="E159" s="121">
        <v>5.2516233766233764</v>
      </c>
      <c r="F159" s="143">
        <v>0.05</v>
      </c>
      <c r="G159" s="87">
        <f t="shared" si="12"/>
        <v>4.9890422077922079</v>
      </c>
      <c r="H159" s="74"/>
      <c r="I159" s="75"/>
      <c r="J159" s="76"/>
      <c r="K159" s="77"/>
      <c r="L159" s="78"/>
    </row>
    <row r="160" spans="1:12" ht="43.2" x14ac:dyDescent="0.3">
      <c r="A160" s="53"/>
      <c r="B160" s="59" t="s">
        <v>206</v>
      </c>
      <c r="C160" s="50" t="s">
        <v>207</v>
      </c>
      <c r="D160" s="128" t="s">
        <v>259</v>
      </c>
      <c r="E160" s="121">
        <v>5.123711340206186</v>
      </c>
      <c r="F160" s="143">
        <v>0.05</v>
      </c>
      <c r="G160" s="87">
        <f t="shared" si="12"/>
        <v>4.8675257731958768</v>
      </c>
      <c r="H160" s="74"/>
      <c r="I160" s="75"/>
      <c r="J160" s="76"/>
      <c r="K160" s="77"/>
      <c r="L160" s="78"/>
    </row>
    <row r="161" spans="1:12" ht="43.2" x14ac:dyDescent="0.3">
      <c r="A161" s="53"/>
      <c r="B161" s="59" t="s">
        <v>208</v>
      </c>
      <c r="C161" s="55" t="s">
        <v>209</v>
      </c>
      <c r="D161" s="128" t="s">
        <v>259</v>
      </c>
      <c r="E161" s="121">
        <v>6.2989690721649492</v>
      </c>
      <c r="F161" s="143">
        <v>0.05</v>
      </c>
      <c r="G161" s="87">
        <f t="shared" si="12"/>
        <v>5.984020618556702</v>
      </c>
      <c r="H161" s="74"/>
      <c r="I161" s="75"/>
      <c r="J161" s="76"/>
      <c r="K161" s="77"/>
      <c r="L161" s="78"/>
    </row>
    <row r="162" spans="1:12" x14ac:dyDescent="0.3">
      <c r="A162" s="53"/>
      <c r="B162" s="94" t="s">
        <v>210</v>
      </c>
      <c r="C162" s="95"/>
      <c r="D162" s="142"/>
      <c r="E162" s="142"/>
      <c r="F162" s="142"/>
      <c r="G162" s="95"/>
      <c r="H162" s="79"/>
      <c r="I162" s="79"/>
      <c r="J162" s="79"/>
      <c r="K162" s="79"/>
      <c r="L162" s="79"/>
    </row>
    <row r="163" spans="1:12" ht="57.6" x14ac:dyDescent="0.3">
      <c r="A163" s="53"/>
      <c r="B163" s="58" t="s">
        <v>211</v>
      </c>
      <c r="C163" s="50" t="s">
        <v>212</v>
      </c>
      <c r="D163" s="128" t="s">
        <v>259</v>
      </c>
      <c r="E163" s="121">
        <v>4.59</v>
      </c>
      <c r="F163" s="143">
        <v>0.05</v>
      </c>
      <c r="G163" s="87">
        <f t="shared" si="12"/>
        <v>4.3605</v>
      </c>
      <c r="H163" s="74"/>
      <c r="I163" s="75"/>
      <c r="J163" s="76"/>
      <c r="K163" s="77"/>
      <c r="L163" s="78"/>
    </row>
    <row r="164" spans="1:12" ht="43.2" x14ac:dyDescent="0.3">
      <c r="A164" s="53"/>
      <c r="B164" s="54" t="s">
        <v>213</v>
      </c>
      <c r="C164" s="50" t="s">
        <v>214</v>
      </c>
      <c r="D164" s="128" t="s">
        <v>259</v>
      </c>
      <c r="E164" s="121">
        <v>7.69</v>
      </c>
      <c r="F164" s="143">
        <v>0.05</v>
      </c>
      <c r="G164" s="87">
        <f t="shared" si="12"/>
        <v>7.3055000000000003</v>
      </c>
      <c r="H164" s="74"/>
      <c r="I164" s="75"/>
      <c r="J164" s="76"/>
      <c r="K164" s="77"/>
      <c r="L164" s="78"/>
    </row>
    <row r="165" spans="1:12" ht="43.2" x14ac:dyDescent="0.3">
      <c r="A165" s="53"/>
      <c r="B165" s="54" t="s">
        <v>215</v>
      </c>
      <c r="C165" s="50" t="s">
        <v>216</v>
      </c>
      <c r="D165" s="128" t="s">
        <v>259</v>
      </c>
      <c r="E165" s="121">
        <v>7.07</v>
      </c>
      <c r="F165" s="143">
        <v>0.05</v>
      </c>
      <c r="G165" s="87">
        <f t="shared" si="12"/>
        <v>6.7164999999999999</v>
      </c>
      <c r="H165" s="74"/>
      <c r="I165" s="75"/>
      <c r="J165" s="76"/>
      <c r="K165" s="77"/>
      <c r="L165" s="78"/>
    </row>
    <row r="166" spans="1:12" x14ac:dyDescent="0.3">
      <c r="A166" s="53"/>
      <c r="B166" s="94" t="s">
        <v>217</v>
      </c>
      <c r="C166" s="95"/>
      <c r="D166" s="142"/>
      <c r="E166" s="142"/>
      <c r="F166" s="142"/>
      <c r="G166" s="95"/>
      <c r="H166" s="79"/>
      <c r="I166" s="79"/>
      <c r="J166" s="79"/>
      <c r="K166" s="79"/>
      <c r="L166" s="79"/>
    </row>
    <row r="167" spans="1:12" ht="43.2" x14ac:dyDescent="0.3">
      <c r="A167" s="53"/>
      <c r="B167" s="54" t="s">
        <v>97</v>
      </c>
      <c r="C167" s="56" t="s">
        <v>98</v>
      </c>
      <c r="D167" s="128" t="s">
        <v>259</v>
      </c>
      <c r="E167" s="121">
        <v>8.1595403075883048</v>
      </c>
      <c r="F167" s="143">
        <v>0.05</v>
      </c>
      <c r="G167" s="87">
        <f t="shared" si="12"/>
        <v>7.75156329220889</v>
      </c>
      <c r="H167" s="74"/>
      <c r="I167" s="75"/>
      <c r="J167" s="76"/>
      <c r="K167" s="77"/>
      <c r="L167" s="78"/>
    </row>
    <row r="168" spans="1:12" ht="43.2" x14ac:dyDescent="0.3">
      <c r="A168" s="53"/>
      <c r="B168" s="58" t="s">
        <v>99</v>
      </c>
      <c r="C168" s="51" t="s">
        <v>100</v>
      </c>
      <c r="D168" s="128" t="s">
        <v>259</v>
      </c>
      <c r="E168" s="121">
        <v>12.798377556194017</v>
      </c>
      <c r="F168" s="143">
        <v>0.05</v>
      </c>
      <c r="G168" s="87">
        <f t="shared" si="12"/>
        <v>12.158458678384317</v>
      </c>
      <c r="H168" s="74"/>
      <c r="I168" s="75"/>
      <c r="J168" s="76"/>
      <c r="K168" s="77"/>
      <c r="L168" s="78"/>
    </row>
    <row r="169" spans="1:12" ht="43.2" x14ac:dyDescent="0.3">
      <c r="A169" s="53"/>
      <c r="B169" s="58" t="s">
        <v>218</v>
      </c>
      <c r="C169" s="51" t="s">
        <v>100</v>
      </c>
      <c r="D169" s="128" t="s">
        <v>259</v>
      </c>
      <c r="E169" s="121">
        <v>8.7316545546729749</v>
      </c>
      <c r="F169" s="143">
        <v>0.05</v>
      </c>
      <c r="G169" s="87">
        <f t="shared" si="12"/>
        <v>8.295071826939326</v>
      </c>
      <c r="H169" s="74"/>
      <c r="I169" s="75"/>
      <c r="J169" s="76"/>
      <c r="K169" s="77"/>
      <c r="L169" s="78"/>
    </row>
    <row r="170" spans="1:12" ht="43.2" x14ac:dyDescent="0.3">
      <c r="A170" s="53"/>
      <c r="B170" s="58" t="s">
        <v>96</v>
      </c>
      <c r="C170" s="51" t="s">
        <v>101</v>
      </c>
      <c r="D170" s="128" t="s">
        <v>259</v>
      </c>
      <c r="E170" s="121">
        <v>7.3627175933750211</v>
      </c>
      <c r="F170" s="143">
        <v>0.05</v>
      </c>
      <c r="G170" s="87">
        <f t="shared" si="12"/>
        <v>6.9945817137062702</v>
      </c>
      <c r="H170" s="74"/>
      <c r="I170" s="75"/>
      <c r="J170" s="76"/>
      <c r="K170" s="77"/>
      <c r="L170" s="78"/>
    </row>
    <row r="171" spans="1:12" x14ac:dyDescent="0.3">
      <c r="A171" s="53"/>
      <c r="B171" s="94" t="s">
        <v>219</v>
      </c>
      <c r="C171" s="95"/>
      <c r="D171" s="142"/>
      <c r="E171" s="142"/>
      <c r="F171" s="142"/>
      <c r="G171" s="95"/>
      <c r="H171" s="79"/>
      <c r="I171" s="79"/>
      <c r="J171" s="79"/>
      <c r="K171" s="79"/>
      <c r="L171" s="79"/>
    </row>
    <row r="172" spans="1:12" ht="43.2" x14ac:dyDescent="0.3">
      <c r="A172" s="53"/>
      <c r="B172" s="58" t="s">
        <v>106</v>
      </c>
      <c r="C172" s="51" t="s">
        <v>107</v>
      </c>
      <c r="D172" s="128" t="s">
        <v>259</v>
      </c>
      <c r="E172" s="121">
        <v>6.2404258914990711</v>
      </c>
      <c r="F172" s="143">
        <v>0.05</v>
      </c>
      <c r="G172" s="87">
        <f t="shared" si="12"/>
        <v>5.9284045969241177</v>
      </c>
      <c r="H172" s="74"/>
      <c r="I172" s="75"/>
      <c r="J172" s="76"/>
      <c r="K172" s="77"/>
      <c r="L172" s="78"/>
    </row>
    <row r="173" spans="1:12" ht="43.2" x14ac:dyDescent="0.3">
      <c r="A173" s="53"/>
      <c r="B173" s="58" t="s">
        <v>108</v>
      </c>
      <c r="C173" s="51" t="s">
        <v>109</v>
      </c>
      <c r="D173" s="128" t="s">
        <v>259</v>
      </c>
      <c r="E173" s="121">
        <v>7.4741592022984626</v>
      </c>
      <c r="F173" s="143">
        <v>0.05</v>
      </c>
      <c r="G173" s="87">
        <f t="shared" si="12"/>
        <v>7.1004512421835395</v>
      </c>
      <c r="H173" s="74"/>
      <c r="I173" s="75"/>
      <c r="J173" s="76"/>
      <c r="K173" s="77"/>
      <c r="L173" s="78"/>
    </row>
    <row r="174" spans="1:12" ht="43.2" x14ac:dyDescent="0.3">
      <c r="A174" s="53"/>
      <c r="B174" s="61" t="s">
        <v>102</v>
      </c>
      <c r="C174" s="56" t="s">
        <v>103</v>
      </c>
      <c r="D174" s="128" t="s">
        <v>259</v>
      </c>
      <c r="E174" s="121">
        <v>6.5953354740577996</v>
      </c>
      <c r="F174" s="143">
        <v>0.05</v>
      </c>
      <c r="G174" s="87">
        <f t="shared" si="12"/>
        <v>6.2655687003549101</v>
      </c>
      <c r="H174" s="74"/>
      <c r="I174" s="75"/>
      <c r="J174" s="76"/>
      <c r="K174" s="77"/>
      <c r="L174" s="78"/>
    </row>
    <row r="175" spans="1:12" x14ac:dyDescent="0.3">
      <c r="A175" s="53"/>
      <c r="B175" s="94" t="s">
        <v>219</v>
      </c>
      <c r="C175" s="181"/>
      <c r="D175" s="182"/>
      <c r="E175" s="183"/>
      <c r="F175" s="184"/>
      <c r="G175" s="185"/>
      <c r="H175" s="74"/>
      <c r="I175" s="75"/>
      <c r="J175" s="76"/>
      <c r="K175" s="77"/>
      <c r="L175" s="78"/>
    </row>
    <row r="176" spans="1:12" ht="43.2" x14ac:dyDescent="0.3">
      <c r="A176" s="53"/>
      <c r="B176" s="61" t="s">
        <v>104</v>
      </c>
      <c r="C176" s="56" t="s">
        <v>105</v>
      </c>
      <c r="D176" s="128" t="s">
        <v>259</v>
      </c>
      <c r="E176" s="121">
        <v>8.2008788237282406</v>
      </c>
      <c r="F176" s="143">
        <v>0.05</v>
      </c>
      <c r="G176" s="87">
        <f t="shared" si="12"/>
        <v>7.7908348825418283</v>
      </c>
      <c r="H176" s="74"/>
      <c r="I176" s="75"/>
      <c r="J176" s="76"/>
      <c r="K176" s="77"/>
      <c r="L176" s="78"/>
    </row>
    <row r="177" spans="1:12" ht="43.2" x14ac:dyDescent="0.3">
      <c r="A177" s="53"/>
      <c r="B177" s="58" t="s">
        <v>220</v>
      </c>
      <c r="C177" s="51" t="s">
        <v>221</v>
      </c>
      <c r="D177" s="128" t="s">
        <v>259</v>
      </c>
      <c r="E177" s="121">
        <v>9.58</v>
      </c>
      <c r="F177" s="143">
        <v>0.05</v>
      </c>
      <c r="G177" s="87">
        <f t="shared" si="12"/>
        <v>9.1010000000000009</v>
      </c>
      <c r="H177" s="74"/>
      <c r="I177" s="75"/>
      <c r="J177" s="76"/>
      <c r="K177" s="77"/>
      <c r="L177" s="78"/>
    </row>
    <row r="178" spans="1:12" ht="43.2" x14ac:dyDescent="0.3">
      <c r="A178" s="53"/>
      <c r="B178" s="58" t="s">
        <v>222</v>
      </c>
      <c r="C178" s="51" t="s">
        <v>223</v>
      </c>
      <c r="D178" s="128" t="s">
        <v>259</v>
      </c>
      <c r="E178" s="121">
        <v>9.89</v>
      </c>
      <c r="F178" s="143">
        <v>0.05</v>
      </c>
      <c r="G178" s="87">
        <f t="shared" si="12"/>
        <v>9.3955000000000002</v>
      </c>
      <c r="H178" s="83"/>
      <c r="I178" s="75"/>
      <c r="J178" s="76"/>
      <c r="K178" s="77"/>
      <c r="L178" s="78"/>
    </row>
    <row r="179" spans="1:12" ht="43.2" x14ac:dyDescent="0.3">
      <c r="A179" s="53"/>
      <c r="B179" s="58" t="s">
        <v>224</v>
      </c>
      <c r="C179" s="51" t="s">
        <v>225</v>
      </c>
      <c r="D179" s="128" t="s">
        <v>259</v>
      </c>
      <c r="E179" s="121">
        <v>10.41</v>
      </c>
      <c r="F179" s="143">
        <v>0.05</v>
      </c>
      <c r="G179" s="87">
        <f t="shared" si="12"/>
        <v>9.8895</v>
      </c>
      <c r="H179" s="83"/>
      <c r="I179" s="75"/>
      <c r="J179" s="76"/>
      <c r="K179" s="77"/>
      <c r="L179" s="78"/>
    </row>
    <row r="180" spans="1:12" ht="43.2" x14ac:dyDescent="0.3">
      <c r="A180" s="53"/>
      <c r="B180" s="58" t="s">
        <v>226</v>
      </c>
      <c r="C180" s="50" t="s">
        <v>227</v>
      </c>
      <c r="D180" s="128" t="s">
        <v>259</v>
      </c>
      <c r="E180" s="121">
        <v>5.3608247422680417</v>
      </c>
      <c r="F180" s="143">
        <v>0.05</v>
      </c>
      <c r="G180" s="87">
        <f t="shared" si="12"/>
        <v>5.0927835051546397</v>
      </c>
      <c r="H180" s="83"/>
      <c r="I180" s="75"/>
      <c r="J180" s="76"/>
      <c r="K180" s="77"/>
      <c r="L180" s="78"/>
    </row>
    <row r="181" spans="1:12" ht="43.2" x14ac:dyDescent="0.3">
      <c r="A181" s="53"/>
      <c r="B181" s="58" t="s">
        <v>228</v>
      </c>
      <c r="C181" s="50" t="s">
        <v>229</v>
      </c>
      <c r="D181" s="128" t="s">
        <v>259</v>
      </c>
      <c r="E181" s="121">
        <v>5.051546391752578</v>
      </c>
      <c r="F181" s="143">
        <v>0.05</v>
      </c>
      <c r="G181" s="87">
        <f t="shared" si="12"/>
        <v>4.7989690721649492</v>
      </c>
      <c r="H181" s="83"/>
      <c r="I181" s="75"/>
      <c r="J181" s="76"/>
      <c r="K181" s="77"/>
      <c r="L181" s="78"/>
    </row>
    <row r="182" spans="1:12" ht="43.2" x14ac:dyDescent="0.3">
      <c r="A182" s="53"/>
      <c r="B182" s="58" t="s">
        <v>230</v>
      </c>
      <c r="C182" s="50" t="s">
        <v>227</v>
      </c>
      <c r="D182" s="128" t="s">
        <v>259</v>
      </c>
      <c r="E182" s="121">
        <v>5.3608247422680417</v>
      </c>
      <c r="F182" s="143">
        <v>0.05</v>
      </c>
      <c r="G182" s="87">
        <f t="shared" si="12"/>
        <v>5.0927835051546397</v>
      </c>
      <c r="H182" s="83"/>
      <c r="I182" s="75"/>
      <c r="J182" s="76"/>
      <c r="K182" s="77"/>
      <c r="L182" s="78"/>
    </row>
    <row r="183" spans="1:12" ht="43.2" x14ac:dyDescent="0.3">
      <c r="A183" s="53"/>
      <c r="B183" s="58" t="s">
        <v>231</v>
      </c>
      <c r="C183" s="50" t="s">
        <v>229</v>
      </c>
      <c r="D183" s="128" t="s">
        <v>259</v>
      </c>
      <c r="E183" s="121">
        <v>5.051546391752578</v>
      </c>
      <c r="F183" s="143">
        <v>0.03</v>
      </c>
      <c r="G183" s="87">
        <f t="shared" si="12"/>
        <v>4.9000000000000004</v>
      </c>
      <c r="H183" s="83"/>
      <c r="I183" s="75"/>
      <c r="J183" s="76"/>
      <c r="K183" s="77"/>
      <c r="L183" s="78"/>
    </row>
    <row r="184" spans="1:12" ht="43.2" x14ac:dyDescent="0.3">
      <c r="A184" s="53"/>
      <c r="B184" s="58" t="s">
        <v>232</v>
      </c>
      <c r="C184" s="50" t="s">
        <v>233</v>
      </c>
      <c r="D184" s="128" t="s">
        <v>259</v>
      </c>
      <c r="E184" s="121">
        <v>5.3608247422680417</v>
      </c>
      <c r="F184" s="143">
        <v>0.03</v>
      </c>
      <c r="G184" s="87">
        <f t="shared" si="12"/>
        <v>5.2</v>
      </c>
      <c r="H184" s="83"/>
      <c r="I184" s="75"/>
      <c r="J184" s="76"/>
      <c r="K184" s="77"/>
      <c r="L184" s="78"/>
    </row>
    <row r="185" spans="1:12" ht="43.2" x14ac:dyDescent="0.3">
      <c r="B185" s="58" t="s">
        <v>234</v>
      </c>
      <c r="C185" s="50" t="s">
        <v>235</v>
      </c>
      <c r="D185" s="128" t="s">
        <v>259</v>
      </c>
      <c r="E185" s="121">
        <v>5.1030927835051552</v>
      </c>
      <c r="F185" s="143">
        <v>0.03</v>
      </c>
      <c r="G185" s="87">
        <f t="shared" si="12"/>
        <v>4.95</v>
      </c>
      <c r="H185" s="83"/>
      <c r="I185" s="75"/>
      <c r="J185" s="76"/>
      <c r="K185" s="77"/>
      <c r="L185" s="78"/>
    </row>
    <row r="186" spans="1:12" ht="14.4" customHeight="1" x14ac:dyDescent="0.3">
      <c r="B186" s="94" t="s">
        <v>236</v>
      </c>
      <c r="C186" s="95"/>
      <c r="D186" s="142"/>
      <c r="E186" s="142"/>
      <c r="F186" s="142"/>
      <c r="G186" s="95"/>
      <c r="H186" s="79"/>
      <c r="I186" s="79"/>
      <c r="J186" s="79"/>
      <c r="K186" s="79"/>
      <c r="L186" s="79"/>
    </row>
    <row r="187" spans="1:12" x14ac:dyDescent="0.3">
      <c r="B187" s="58" t="s">
        <v>110</v>
      </c>
      <c r="C187" s="51" t="s">
        <v>111</v>
      </c>
      <c r="D187" s="52" t="s">
        <v>118</v>
      </c>
      <c r="E187" s="121">
        <v>5194</v>
      </c>
      <c r="F187" s="143">
        <v>0.05</v>
      </c>
      <c r="G187" s="87">
        <f>E187-(E187*F187)</f>
        <v>4934.3</v>
      </c>
      <c r="H187" s="74"/>
      <c r="I187" s="75"/>
      <c r="J187" s="76"/>
      <c r="K187" s="84"/>
      <c r="L187" s="85"/>
    </row>
    <row r="188" spans="1:12" x14ac:dyDescent="0.3">
      <c r="B188" s="94" t="s">
        <v>237</v>
      </c>
      <c r="C188" s="95"/>
      <c r="D188" s="142"/>
      <c r="E188" s="142"/>
      <c r="F188" s="142"/>
      <c r="G188" s="95"/>
      <c r="H188" s="82"/>
      <c r="I188" s="82"/>
      <c r="J188" s="82"/>
      <c r="K188" s="82"/>
      <c r="L188" s="82"/>
    </row>
    <row r="189" spans="1:12" ht="57.6" x14ac:dyDescent="0.3">
      <c r="B189" s="63" t="s">
        <v>116</v>
      </c>
      <c r="C189" s="62" t="s">
        <v>117</v>
      </c>
      <c r="D189" s="57" t="s">
        <v>68</v>
      </c>
      <c r="E189" s="121">
        <v>10180.412371134022</v>
      </c>
      <c r="F189" s="143">
        <v>0.05</v>
      </c>
      <c r="G189" s="87">
        <f>E189-(E189*F189)</f>
        <v>9671.3917525773213</v>
      </c>
      <c r="H189" s="74"/>
      <c r="I189" s="75"/>
      <c r="J189" s="76"/>
      <c r="K189" s="77"/>
      <c r="L189" s="78"/>
    </row>
    <row r="190" spans="1:12" ht="72" x14ac:dyDescent="0.3">
      <c r="B190" s="54" t="s">
        <v>119</v>
      </c>
      <c r="C190" s="62" t="s">
        <v>120</v>
      </c>
      <c r="D190" s="56" t="s">
        <v>118</v>
      </c>
      <c r="E190" s="121">
        <v>67525.773195876289</v>
      </c>
      <c r="F190" s="143">
        <v>0.05</v>
      </c>
      <c r="G190" s="87">
        <f>E190-(E190*F190)</f>
        <v>64149.484536082477</v>
      </c>
      <c r="H190" s="74"/>
      <c r="I190" s="75"/>
      <c r="J190" s="76"/>
      <c r="K190" s="77"/>
      <c r="L190" s="78"/>
    </row>
    <row r="191" spans="1:12" x14ac:dyDescent="0.3">
      <c r="B191" s="54" t="s">
        <v>121</v>
      </c>
      <c r="C191" s="62" t="s">
        <v>122</v>
      </c>
      <c r="D191" s="64" t="s">
        <v>118</v>
      </c>
      <c r="E191" s="121">
        <v>4046.9458762886593</v>
      </c>
      <c r="F191" s="143">
        <v>0.05</v>
      </c>
      <c r="G191" s="87">
        <f>E191-(E191*F191)</f>
        <v>3844.5985824742265</v>
      </c>
      <c r="H191" s="74"/>
      <c r="I191" s="75"/>
      <c r="J191" s="76"/>
      <c r="K191" s="77"/>
      <c r="L191" s="78"/>
    </row>
    <row r="192" spans="1:12" x14ac:dyDescent="0.3">
      <c r="B192" s="63" t="s">
        <v>123</v>
      </c>
      <c r="C192" s="62" t="s">
        <v>124</v>
      </c>
      <c r="D192" s="64" t="s">
        <v>118</v>
      </c>
      <c r="E192" s="121">
        <v>1171.7139175257732</v>
      </c>
      <c r="F192" s="143">
        <v>0.05</v>
      </c>
      <c r="G192" s="87">
        <f>E192-(E192*F192)</f>
        <v>1113.1282216494847</v>
      </c>
      <c r="H192" s="74"/>
      <c r="I192" s="75"/>
      <c r="J192" s="76"/>
      <c r="K192" s="77"/>
      <c r="L192" s="78"/>
    </row>
    <row r="193" spans="2:12" x14ac:dyDescent="0.3">
      <c r="B193" s="94" t="s">
        <v>238</v>
      </c>
      <c r="C193" s="95"/>
      <c r="D193" s="142"/>
      <c r="E193" s="142"/>
      <c r="F193" s="142"/>
      <c r="G193" s="95"/>
      <c r="H193" s="82"/>
      <c r="I193" s="82"/>
      <c r="J193" s="82"/>
      <c r="K193" s="82"/>
      <c r="L193" s="82"/>
    </row>
    <row r="194" spans="2:12" ht="28.8" x14ac:dyDescent="0.3">
      <c r="B194" s="54" t="s">
        <v>125</v>
      </c>
      <c r="C194" s="62" t="s">
        <v>126</v>
      </c>
      <c r="D194" s="57" t="s">
        <v>127</v>
      </c>
      <c r="E194" s="121">
        <v>1043.8144329896907</v>
      </c>
      <c r="F194" s="143">
        <v>0.05</v>
      </c>
      <c r="G194" s="87">
        <f>E194-(E194*F194)</f>
        <v>991.62371134020611</v>
      </c>
      <c r="H194" s="74"/>
      <c r="I194" s="75"/>
      <c r="J194" s="76"/>
      <c r="K194" s="77"/>
      <c r="L194" s="78"/>
    </row>
    <row r="195" spans="2:12" ht="57.6" x14ac:dyDescent="0.3">
      <c r="B195" s="54" t="s">
        <v>128</v>
      </c>
      <c r="C195" s="62" t="s">
        <v>129</v>
      </c>
      <c r="D195" s="64" t="s">
        <v>118</v>
      </c>
      <c r="E195" s="121">
        <v>15463.917525773197</v>
      </c>
      <c r="F195" s="143">
        <v>0.05</v>
      </c>
      <c r="G195" s="87">
        <f>E195-(E195*F195)</f>
        <v>14690.721649484536</v>
      </c>
      <c r="H195" s="74"/>
      <c r="I195" s="75"/>
      <c r="J195" s="76"/>
      <c r="K195" s="77"/>
      <c r="L195" s="78"/>
    </row>
    <row r="196" spans="2:12" ht="57.6" x14ac:dyDescent="0.3">
      <c r="B196" s="54" t="s">
        <v>130</v>
      </c>
      <c r="C196" s="62" t="s">
        <v>131</v>
      </c>
      <c r="D196" s="64" t="s">
        <v>118</v>
      </c>
      <c r="E196" s="121">
        <v>15463.917525773197</v>
      </c>
      <c r="F196" s="143">
        <v>0.05</v>
      </c>
      <c r="G196" s="87">
        <f>E196-(E196*F196)</f>
        <v>14690.721649484536</v>
      </c>
      <c r="H196" s="74"/>
      <c r="I196" s="75"/>
      <c r="J196" s="76"/>
      <c r="K196" s="77"/>
      <c r="L196" s="78"/>
    </row>
    <row r="197" spans="2:12" ht="28.8" x14ac:dyDescent="0.3">
      <c r="B197" s="54" t="s">
        <v>132</v>
      </c>
      <c r="C197" s="62" t="s">
        <v>133</v>
      </c>
      <c r="D197" s="64" t="s">
        <v>118</v>
      </c>
      <c r="E197" s="121">
        <v>1726.8041237113403</v>
      </c>
      <c r="F197" s="143">
        <v>0.05</v>
      </c>
      <c r="G197" s="87">
        <f>E197-(E197*F197)</f>
        <v>1640.4639175257732</v>
      </c>
      <c r="H197" s="74"/>
      <c r="I197" s="75"/>
      <c r="J197" s="76"/>
      <c r="K197" s="77"/>
      <c r="L197" s="78"/>
    </row>
    <row r="198" spans="2:12" ht="43.2" x14ac:dyDescent="0.3">
      <c r="B198" s="61" t="s">
        <v>239</v>
      </c>
      <c r="C198" s="64" t="s">
        <v>240</v>
      </c>
      <c r="D198" s="64" t="s">
        <v>118</v>
      </c>
      <c r="E198" s="121">
        <v>22164.948453608249</v>
      </c>
      <c r="F198" s="143">
        <v>0.05</v>
      </c>
      <c r="G198" s="87">
        <f>E198-(E198*F198)</f>
        <v>21056.701030927838</v>
      </c>
      <c r="H198" s="74"/>
      <c r="I198" s="75"/>
      <c r="J198" s="76"/>
      <c r="K198" s="77"/>
      <c r="L198" s="78"/>
    </row>
    <row r="199" spans="2:12" x14ac:dyDescent="0.3">
      <c r="B199" s="94" t="s">
        <v>241</v>
      </c>
      <c r="C199" s="95"/>
      <c r="D199" s="142"/>
      <c r="E199" s="142"/>
      <c r="F199" s="142"/>
      <c r="G199" s="95"/>
      <c r="H199" s="82"/>
      <c r="I199" s="82"/>
      <c r="J199" s="82"/>
      <c r="K199" s="82"/>
      <c r="L199" s="82"/>
    </row>
    <row r="200" spans="2:12" ht="86.4" x14ac:dyDescent="0.3">
      <c r="B200" s="65" t="s">
        <v>242</v>
      </c>
      <c r="C200" s="66" t="s">
        <v>243</v>
      </c>
      <c r="D200" s="128" t="s">
        <v>259</v>
      </c>
      <c r="E200" s="146">
        <v>6.391752577319588</v>
      </c>
      <c r="F200" s="114">
        <v>0.05</v>
      </c>
      <c r="G200" s="87">
        <f t="shared" ref="G200:G213" si="13">E200-(E200*F200)</f>
        <v>6.0721649484536089</v>
      </c>
      <c r="H200" s="127"/>
      <c r="I200" s="75"/>
      <c r="J200" s="76"/>
      <c r="K200" s="77"/>
      <c r="L200" s="78"/>
    </row>
    <row r="201" spans="2:12" ht="86.4" x14ac:dyDescent="0.3">
      <c r="B201" s="65" t="s">
        <v>242</v>
      </c>
      <c r="C201" s="66" t="s">
        <v>243</v>
      </c>
      <c r="D201" s="128" t="s">
        <v>259</v>
      </c>
      <c r="E201" s="147">
        <v>6.2</v>
      </c>
      <c r="F201" s="126">
        <v>0.05</v>
      </c>
      <c r="G201" s="115">
        <f t="shared" si="13"/>
        <v>5.8900000000000006</v>
      </c>
      <c r="H201" s="9"/>
      <c r="I201" s="75"/>
      <c r="J201" s="76"/>
      <c r="K201" s="77"/>
      <c r="L201" s="78"/>
    </row>
    <row r="202" spans="2:12" ht="86.4" x14ac:dyDescent="0.3">
      <c r="B202" s="129" t="s">
        <v>293</v>
      </c>
      <c r="C202" s="66" t="s">
        <v>294</v>
      </c>
      <c r="D202" s="128" t="s">
        <v>259</v>
      </c>
      <c r="E202" s="147">
        <v>5.9</v>
      </c>
      <c r="F202" s="126">
        <v>0.05</v>
      </c>
      <c r="G202" s="115">
        <f t="shared" si="13"/>
        <v>5.6050000000000004</v>
      </c>
      <c r="H202" s="9"/>
      <c r="I202" s="75"/>
      <c r="J202" s="76"/>
      <c r="K202" s="77"/>
      <c r="L202" s="78"/>
    </row>
    <row r="203" spans="2:12" ht="86.4" x14ac:dyDescent="0.3">
      <c r="B203" s="129" t="s">
        <v>295</v>
      </c>
      <c r="C203" s="66" t="s">
        <v>296</v>
      </c>
      <c r="D203" s="128" t="s">
        <v>259</v>
      </c>
      <c r="E203" s="147">
        <v>5.4</v>
      </c>
      <c r="F203" s="126">
        <v>0.05</v>
      </c>
      <c r="G203" s="115">
        <f t="shared" si="13"/>
        <v>5.1300000000000008</v>
      </c>
      <c r="H203" s="9"/>
      <c r="I203" s="75"/>
      <c r="J203" s="76"/>
      <c r="K203" s="77"/>
      <c r="L203" s="78"/>
    </row>
    <row r="204" spans="2:12" ht="86.4" x14ac:dyDescent="0.3">
      <c r="B204" s="129" t="s">
        <v>297</v>
      </c>
      <c r="C204" s="66" t="s">
        <v>298</v>
      </c>
      <c r="D204" s="128" t="s">
        <v>259</v>
      </c>
      <c r="E204" s="147">
        <v>4.8</v>
      </c>
      <c r="F204" s="126">
        <v>0.05</v>
      </c>
      <c r="G204" s="115">
        <f t="shared" si="13"/>
        <v>4.5599999999999996</v>
      </c>
      <c r="H204" s="9"/>
      <c r="I204" s="75"/>
      <c r="J204" s="76"/>
      <c r="K204" s="77"/>
      <c r="L204" s="78"/>
    </row>
    <row r="205" spans="2:12" ht="43.2" x14ac:dyDescent="0.3">
      <c r="B205" s="65" t="s">
        <v>291</v>
      </c>
      <c r="C205" s="64" t="s">
        <v>292</v>
      </c>
      <c r="D205" s="128" t="s">
        <v>259</v>
      </c>
      <c r="E205" s="147">
        <v>1.25</v>
      </c>
      <c r="F205" s="114">
        <v>0.05</v>
      </c>
      <c r="G205" s="115">
        <f t="shared" si="13"/>
        <v>1.1875</v>
      </c>
      <c r="H205" s="9"/>
      <c r="I205" s="75"/>
      <c r="J205" s="76"/>
      <c r="K205" s="77"/>
      <c r="L205" s="78"/>
    </row>
    <row r="206" spans="2:12" x14ac:dyDescent="0.3">
      <c r="B206" s="94" t="s">
        <v>241</v>
      </c>
      <c r="C206" s="95"/>
      <c r="D206" s="142"/>
      <c r="E206" s="142"/>
      <c r="F206" s="142"/>
      <c r="G206" s="95"/>
      <c r="H206" s="9"/>
      <c r="I206" s="75"/>
      <c r="J206" s="76"/>
      <c r="K206" s="77"/>
      <c r="L206" s="78"/>
    </row>
    <row r="207" spans="2:12" ht="43.2" x14ac:dyDescent="0.3">
      <c r="B207" s="54" t="s">
        <v>134</v>
      </c>
      <c r="C207" s="56" t="s">
        <v>135</v>
      </c>
      <c r="D207" s="110" t="s">
        <v>259</v>
      </c>
      <c r="E207" s="121">
        <v>2.1649484536082477</v>
      </c>
      <c r="F207" s="143">
        <v>0.05</v>
      </c>
      <c r="G207" s="115">
        <f t="shared" si="13"/>
        <v>2.0567010309278353</v>
      </c>
      <c r="H207" s="74"/>
      <c r="I207" s="75"/>
      <c r="J207" s="76"/>
      <c r="K207" s="77"/>
      <c r="L207" s="78"/>
    </row>
    <row r="208" spans="2:12" ht="43.2" x14ac:dyDescent="0.3">
      <c r="B208" s="54" t="s">
        <v>136</v>
      </c>
      <c r="C208" s="56" t="s">
        <v>137</v>
      </c>
      <c r="D208" s="110" t="s">
        <v>259</v>
      </c>
      <c r="E208" s="121">
        <v>1.2628865979381445</v>
      </c>
      <c r="F208" s="143">
        <v>0.05</v>
      </c>
      <c r="G208" s="115">
        <f t="shared" si="13"/>
        <v>1.1997422680412373</v>
      </c>
      <c r="H208" s="74"/>
      <c r="I208" s="75"/>
      <c r="J208" s="76"/>
      <c r="K208" s="77"/>
      <c r="L208" s="78"/>
    </row>
    <row r="209" spans="2:12" ht="43.2" x14ac:dyDescent="0.3">
      <c r="B209" s="54" t="s">
        <v>138</v>
      </c>
      <c r="C209" s="56" t="s">
        <v>139</v>
      </c>
      <c r="D209" s="110" t="s">
        <v>259</v>
      </c>
      <c r="E209" s="121">
        <v>1.3144329896907219</v>
      </c>
      <c r="F209" s="143">
        <v>0.05</v>
      </c>
      <c r="G209" s="115">
        <f t="shared" si="13"/>
        <v>1.2487113402061858</v>
      </c>
      <c r="H209" s="74"/>
      <c r="I209" s="75"/>
      <c r="J209" s="76"/>
      <c r="K209" s="77"/>
      <c r="L209" s="78"/>
    </row>
    <row r="210" spans="2:12" ht="43.2" x14ac:dyDescent="0.3">
      <c r="B210" s="54" t="s">
        <v>140</v>
      </c>
      <c r="C210" s="56" t="s">
        <v>141</v>
      </c>
      <c r="D210" s="110" t="s">
        <v>259</v>
      </c>
      <c r="E210" s="121">
        <v>1.5077319587628868</v>
      </c>
      <c r="F210" s="143">
        <v>0.05</v>
      </c>
      <c r="G210" s="115">
        <f t="shared" si="13"/>
        <v>1.4323453608247425</v>
      </c>
      <c r="H210" s="74"/>
      <c r="I210" s="75"/>
      <c r="J210" s="76"/>
      <c r="K210" s="77"/>
      <c r="L210" s="78"/>
    </row>
    <row r="211" spans="2:12" ht="43.2" x14ac:dyDescent="0.3">
      <c r="B211" s="54" t="s">
        <v>142</v>
      </c>
      <c r="C211" s="55" t="s">
        <v>139</v>
      </c>
      <c r="D211" s="110" t="s">
        <v>259</v>
      </c>
      <c r="E211" s="121">
        <v>1.8943298969072166</v>
      </c>
      <c r="F211" s="143">
        <v>0.05</v>
      </c>
      <c r="G211" s="115">
        <f t="shared" si="13"/>
        <v>1.7996134020618557</v>
      </c>
      <c r="H211" s="74"/>
      <c r="I211" s="75"/>
      <c r="J211" s="76"/>
      <c r="K211" s="77"/>
      <c r="L211" s="78"/>
    </row>
    <row r="212" spans="2:12" ht="43.2" x14ac:dyDescent="0.3">
      <c r="B212" s="54" t="s">
        <v>143</v>
      </c>
      <c r="C212" s="55" t="s">
        <v>141</v>
      </c>
      <c r="D212" s="110" t="s">
        <v>259</v>
      </c>
      <c r="E212" s="121">
        <v>2.0876288659793816</v>
      </c>
      <c r="F212" s="143">
        <v>0.05</v>
      </c>
      <c r="G212" s="115">
        <f t="shared" si="13"/>
        <v>1.9832474226804124</v>
      </c>
      <c r="H212" s="74"/>
      <c r="I212" s="75"/>
      <c r="J212" s="76"/>
      <c r="K212" s="77"/>
      <c r="L212" s="78"/>
    </row>
    <row r="213" spans="2:12" ht="57.6" x14ac:dyDescent="0.3">
      <c r="B213" s="54" t="s">
        <v>144</v>
      </c>
      <c r="C213" s="55" t="s">
        <v>145</v>
      </c>
      <c r="D213" s="110" t="s">
        <v>259</v>
      </c>
      <c r="E213" s="121">
        <v>1.0953608247422681</v>
      </c>
      <c r="F213" s="143">
        <v>0.05</v>
      </c>
      <c r="G213" s="115">
        <f t="shared" si="13"/>
        <v>1.0405927835051547</v>
      </c>
      <c r="H213" s="74"/>
      <c r="I213" s="75"/>
      <c r="J213" s="76"/>
      <c r="K213" s="77"/>
      <c r="L213" s="78"/>
    </row>
    <row r="214" spans="2:12" x14ac:dyDescent="0.3">
      <c r="B214" s="94" t="s">
        <v>270</v>
      </c>
      <c r="C214" s="95"/>
      <c r="D214" s="142"/>
      <c r="E214" s="142"/>
      <c r="F214" s="142"/>
      <c r="G214" s="95"/>
    </row>
    <row r="215" spans="2:12" ht="57.6" x14ac:dyDescent="0.3">
      <c r="B215" s="27" t="s">
        <v>260</v>
      </c>
      <c r="C215" s="28" t="s">
        <v>261</v>
      </c>
      <c r="D215" s="110" t="s">
        <v>259</v>
      </c>
      <c r="E215" s="111">
        <v>4.32</v>
      </c>
      <c r="F215" s="149">
        <v>0.05</v>
      </c>
      <c r="G215" s="115">
        <f>E215-(E215*F215)</f>
        <v>4.1040000000000001</v>
      </c>
    </row>
    <row r="216" spans="2:12" ht="43.2" x14ac:dyDescent="0.3">
      <c r="B216" s="27" t="s">
        <v>262</v>
      </c>
      <c r="C216" s="28" t="s">
        <v>263</v>
      </c>
      <c r="D216" s="110" t="s">
        <v>259</v>
      </c>
      <c r="E216" s="111">
        <v>4.24</v>
      </c>
      <c r="F216" s="149">
        <v>0.05</v>
      </c>
      <c r="G216" s="115">
        <f>E216-(E216*F216)</f>
        <v>4.0280000000000005</v>
      </c>
    </row>
    <row r="217" spans="2:12" ht="72" x14ac:dyDescent="0.3">
      <c r="B217" s="112" t="s">
        <v>264</v>
      </c>
      <c r="C217" s="28" t="s">
        <v>265</v>
      </c>
      <c r="D217" s="110" t="s">
        <v>259</v>
      </c>
      <c r="E217" s="111">
        <v>4.1900000000000004</v>
      </c>
      <c r="F217" s="149">
        <v>0.05</v>
      </c>
      <c r="G217" s="115">
        <f>E217-(E217*F217)</f>
        <v>3.9805000000000001</v>
      </c>
    </row>
    <row r="218" spans="2:12" ht="72" x14ac:dyDescent="0.3">
      <c r="B218" s="112" t="s">
        <v>266</v>
      </c>
      <c r="C218" s="28" t="s">
        <v>267</v>
      </c>
      <c r="D218" s="110" t="s">
        <v>259</v>
      </c>
      <c r="E218" s="111">
        <v>4.32</v>
      </c>
      <c r="F218" s="149">
        <v>0.05</v>
      </c>
      <c r="G218" s="115">
        <f>E218-(E218*F218)</f>
        <v>4.1040000000000001</v>
      </c>
      <c r="H218" s="86"/>
      <c r="I218" s="86"/>
      <c r="J218" s="86"/>
      <c r="K218" s="86"/>
      <c r="L218" s="86"/>
    </row>
    <row r="219" spans="2:12" ht="86.4" x14ac:dyDescent="0.3">
      <c r="B219" s="112" t="s">
        <v>268</v>
      </c>
      <c r="C219" s="28" t="s">
        <v>269</v>
      </c>
      <c r="D219" s="110" t="s">
        <v>259</v>
      </c>
      <c r="E219" s="111">
        <v>4.1900000000000004</v>
      </c>
      <c r="F219" s="149">
        <v>0.05</v>
      </c>
      <c r="G219" s="115">
        <f>E219-(E219*F219)</f>
        <v>3.9805000000000001</v>
      </c>
    </row>
    <row r="220" spans="2:12" x14ac:dyDescent="0.3">
      <c r="B220" s="94" t="s">
        <v>287</v>
      </c>
      <c r="C220" s="95"/>
      <c r="D220" s="142"/>
      <c r="E220" s="142"/>
      <c r="F220" s="142"/>
      <c r="G220" s="95"/>
    </row>
    <row r="221" spans="2:12" ht="57.6" x14ac:dyDescent="0.3">
      <c r="B221" s="65" t="s">
        <v>271</v>
      </c>
      <c r="C221" s="113" t="s">
        <v>272</v>
      </c>
      <c r="D221" s="64" t="s">
        <v>286</v>
      </c>
      <c r="E221" s="114">
        <v>0.02</v>
      </c>
      <c r="F221" s="114">
        <v>0.03</v>
      </c>
      <c r="G221" s="125">
        <f>E221-(E221*F221)</f>
        <v>1.9400000000000001E-2</v>
      </c>
    </row>
    <row r="222" spans="2:12" ht="57.6" x14ac:dyDescent="0.3">
      <c r="B222" s="65" t="s">
        <v>273</v>
      </c>
      <c r="C222" s="113" t="s">
        <v>274</v>
      </c>
      <c r="D222" s="110" t="s">
        <v>288</v>
      </c>
      <c r="E222" s="147">
        <v>966</v>
      </c>
      <c r="F222" s="114">
        <v>0.03</v>
      </c>
      <c r="G222" s="115">
        <f>E222-(E222*F222)</f>
        <v>937.02</v>
      </c>
    </row>
    <row r="223" spans="2:12" ht="43.2" x14ac:dyDescent="0.3">
      <c r="B223" s="65" t="s">
        <v>275</v>
      </c>
      <c r="C223" s="113" t="s">
        <v>276</v>
      </c>
      <c r="D223" s="64" t="s">
        <v>289</v>
      </c>
      <c r="E223" s="147">
        <v>40000</v>
      </c>
      <c r="F223" s="114">
        <v>0.03</v>
      </c>
      <c r="G223" s="115">
        <f t="shared" ref="G223:G230" si="14">E223-(E223*F223)</f>
        <v>38800</v>
      </c>
    </row>
    <row r="224" spans="2:12" ht="72" x14ac:dyDescent="0.3">
      <c r="B224" s="65" t="s">
        <v>277</v>
      </c>
      <c r="C224" s="113" t="s">
        <v>278</v>
      </c>
      <c r="D224" s="64" t="s">
        <v>289</v>
      </c>
      <c r="E224" s="147">
        <v>46666</v>
      </c>
      <c r="F224" s="114">
        <v>0.03</v>
      </c>
      <c r="G224" s="115">
        <f t="shared" si="14"/>
        <v>45266.02</v>
      </c>
    </row>
    <row r="225" spans="2:7" x14ac:dyDescent="0.3">
      <c r="B225" s="94" t="s">
        <v>287</v>
      </c>
      <c r="C225" s="95"/>
      <c r="D225" s="142"/>
      <c r="E225" s="142"/>
      <c r="F225" s="142"/>
      <c r="G225" s="95"/>
    </row>
    <row r="226" spans="2:7" ht="43.2" x14ac:dyDescent="0.3">
      <c r="B226" s="65" t="s">
        <v>279</v>
      </c>
      <c r="C226" s="113" t="s">
        <v>276</v>
      </c>
      <c r="D226" s="64" t="s">
        <v>289</v>
      </c>
      <c r="E226" s="147">
        <v>40000</v>
      </c>
      <c r="F226" s="114">
        <v>0.03</v>
      </c>
      <c r="G226" s="115">
        <f t="shared" si="14"/>
        <v>38800</v>
      </c>
    </row>
    <row r="227" spans="2:7" ht="72" x14ac:dyDescent="0.3">
      <c r="B227" s="65" t="s">
        <v>280</v>
      </c>
      <c r="C227" s="113" t="s">
        <v>278</v>
      </c>
      <c r="D227" s="64" t="s">
        <v>289</v>
      </c>
      <c r="E227" s="147">
        <v>46666</v>
      </c>
      <c r="F227" s="114">
        <v>0.03</v>
      </c>
      <c r="G227" s="115">
        <f t="shared" si="14"/>
        <v>45266.02</v>
      </c>
    </row>
    <row r="228" spans="2:7" ht="43.2" x14ac:dyDescent="0.3">
      <c r="B228" s="65" t="s">
        <v>281</v>
      </c>
      <c r="C228" s="113" t="s">
        <v>282</v>
      </c>
      <c r="D228" s="110" t="s">
        <v>288</v>
      </c>
      <c r="E228" s="147">
        <v>24</v>
      </c>
      <c r="F228" s="114">
        <v>0.03</v>
      </c>
      <c r="G228" s="115">
        <f t="shared" si="14"/>
        <v>23.28</v>
      </c>
    </row>
    <row r="229" spans="2:7" ht="43.2" x14ac:dyDescent="0.3">
      <c r="B229" s="65" t="s">
        <v>283</v>
      </c>
      <c r="C229" s="113" t="s">
        <v>282</v>
      </c>
      <c r="D229" s="110" t="s">
        <v>288</v>
      </c>
      <c r="E229" s="147">
        <v>24</v>
      </c>
      <c r="F229" s="114">
        <v>0.03</v>
      </c>
      <c r="G229" s="115">
        <f t="shared" si="14"/>
        <v>23.28</v>
      </c>
    </row>
    <row r="230" spans="2:7" ht="29.4" thickBot="1" x14ac:dyDescent="0.35">
      <c r="B230" s="65" t="s">
        <v>284</v>
      </c>
      <c r="C230" s="113" t="s">
        <v>285</v>
      </c>
      <c r="D230" s="64" t="s">
        <v>290</v>
      </c>
      <c r="E230" s="147">
        <v>64</v>
      </c>
      <c r="F230" s="114">
        <v>0.03</v>
      </c>
      <c r="G230" s="115">
        <f t="shared" si="14"/>
        <v>62.08</v>
      </c>
    </row>
    <row r="231" spans="2:7" ht="72.599999999999994" thickBot="1" x14ac:dyDescent="0.35">
      <c r="B231" s="193" t="s">
        <v>331</v>
      </c>
      <c r="C231" s="194" t="s">
        <v>332</v>
      </c>
      <c r="D231" s="194" t="s">
        <v>333</v>
      </c>
      <c r="E231" s="195">
        <v>0.53</v>
      </c>
      <c r="F231" s="196">
        <v>0.05</v>
      </c>
      <c r="G231" s="195">
        <v>0.5</v>
      </c>
    </row>
    <row r="232" spans="2:7" ht="72.599999999999994" thickBot="1" x14ac:dyDescent="0.35">
      <c r="B232" s="197" t="s">
        <v>334</v>
      </c>
      <c r="C232" s="198" t="s">
        <v>335</v>
      </c>
      <c r="D232" s="199" t="s">
        <v>333</v>
      </c>
      <c r="E232" s="200">
        <v>0.63</v>
      </c>
      <c r="F232" s="201">
        <v>0.05</v>
      </c>
      <c r="G232" s="200">
        <v>0.59</v>
      </c>
    </row>
    <row r="233" spans="2:7" ht="72.599999999999994" thickBot="1" x14ac:dyDescent="0.35">
      <c r="B233" s="197" t="s">
        <v>336</v>
      </c>
      <c r="C233" s="194" t="s">
        <v>337</v>
      </c>
      <c r="D233" s="199" t="s">
        <v>333</v>
      </c>
      <c r="E233" s="200">
        <v>0.85</v>
      </c>
      <c r="F233" s="201">
        <v>0.05</v>
      </c>
      <c r="G233" s="200">
        <v>0.81</v>
      </c>
    </row>
    <row r="234" spans="2:7" x14ac:dyDescent="0.3">
      <c r="B234" s="136"/>
      <c r="C234" s="137"/>
      <c r="D234" s="154"/>
      <c r="E234" s="155"/>
      <c r="F234" s="156"/>
      <c r="G234" s="157"/>
    </row>
    <row r="235" spans="2:7" x14ac:dyDescent="0.3">
      <c r="B235" s="136"/>
      <c r="C235" s="137"/>
      <c r="D235" s="154"/>
      <c r="E235" s="155"/>
      <c r="F235" s="156"/>
      <c r="G235" s="157"/>
    </row>
    <row r="236" spans="2:7" x14ac:dyDescent="0.3">
      <c r="B236" s="73"/>
      <c r="C236" s="73"/>
      <c r="D236" s="158"/>
      <c r="E236" s="159"/>
      <c r="F236" s="160"/>
      <c r="G236" s="161"/>
    </row>
    <row r="237" spans="2:7" x14ac:dyDescent="0.3">
      <c r="B237" s="73"/>
      <c r="C237" s="73"/>
      <c r="D237" s="158"/>
      <c r="E237" s="159"/>
      <c r="F237" s="160"/>
      <c r="G237" s="161"/>
    </row>
    <row r="238" spans="2:7" x14ac:dyDescent="0.3">
      <c r="B238" s="73"/>
      <c r="C238" s="73"/>
      <c r="D238" s="158"/>
      <c r="E238" s="159"/>
      <c r="F238" s="160"/>
      <c r="G238" s="161"/>
    </row>
    <row r="239" spans="2:7" x14ac:dyDescent="0.3">
      <c r="B239" s="73"/>
      <c r="C239" s="73"/>
      <c r="D239" s="158"/>
      <c r="E239" s="159"/>
      <c r="F239" s="160"/>
      <c r="G239" s="161"/>
    </row>
    <row r="240" spans="2:7" x14ac:dyDescent="0.3">
      <c r="B240" s="73"/>
      <c r="C240" s="73"/>
      <c r="D240" s="158"/>
      <c r="E240" s="159"/>
      <c r="F240" s="160"/>
      <c r="G240" s="161"/>
    </row>
    <row r="241" spans="2:7" x14ac:dyDescent="0.3">
      <c r="B241" s="73"/>
      <c r="C241" s="73"/>
      <c r="D241" s="158"/>
      <c r="E241" s="159"/>
      <c r="F241" s="160"/>
      <c r="G241" s="161"/>
    </row>
    <row r="242" spans="2:7" x14ac:dyDescent="0.3">
      <c r="B242" s="73"/>
      <c r="C242" s="73"/>
      <c r="D242" s="158"/>
      <c r="E242" s="159"/>
      <c r="F242" s="160"/>
      <c r="G242" s="161"/>
    </row>
    <row r="243" spans="2:7" x14ac:dyDescent="0.3">
      <c r="B243" s="73"/>
      <c r="C243" s="73"/>
      <c r="D243" s="158"/>
      <c r="E243" s="159"/>
      <c r="F243" s="160"/>
      <c r="G243" s="161"/>
    </row>
    <row r="244" spans="2:7" x14ac:dyDescent="0.3">
      <c r="B244" s="73"/>
      <c r="C244" s="73"/>
      <c r="D244" s="158"/>
      <c r="E244" s="159"/>
      <c r="F244" s="160"/>
      <c r="G244" s="161"/>
    </row>
    <row r="245" spans="2:7" x14ac:dyDescent="0.3">
      <c r="B245" s="73"/>
      <c r="C245" s="73"/>
      <c r="D245" s="158"/>
      <c r="E245" s="159"/>
      <c r="F245" s="160"/>
      <c r="G245" s="161"/>
    </row>
    <row r="246" spans="2:7" x14ac:dyDescent="0.3">
      <c r="B246" s="73"/>
      <c r="C246" s="73"/>
      <c r="D246" s="158"/>
      <c r="E246" s="159"/>
      <c r="F246" s="160"/>
      <c r="G246" s="161"/>
    </row>
    <row r="247" spans="2:7" x14ac:dyDescent="0.3">
      <c r="B247" s="73"/>
      <c r="C247" s="73"/>
      <c r="D247" s="158"/>
      <c r="E247" s="159"/>
      <c r="F247" s="160"/>
      <c r="G247" s="161"/>
    </row>
    <row r="248" spans="2:7" x14ac:dyDescent="0.3">
      <c r="B248" s="73"/>
      <c r="C248" s="73"/>
      <c r="D248" s="158"/>
      <c r="E248" s="159"/>
      <c r="F248" s="160"/>
      <c r="G248" s="161"/>
    </row>
  </sheetData>
  <mergeCells count="13">
    <mergeCell ref="B105:G105"/>
    <mergeCell ref="F6:G6"/>
    <mergeCell ref="F8:G8"/>
    <mergeCell ref="C6:E6"/>
    <mergeCell ref="C5:G5"/>
    <mergeCell ref="C7:G7"/>
    <mergeCell ref="C9:G9"/>
    <mergeCell ref="A6:B9"/>
    <mergeCell ref="C4:G4"/>
    <mergeCell ref="C1:G3"/>
    <mergeCell ref="C8:E8"/>
    <mergeCell ref="B27:F27"/>
    <mergeCell ref="B87:F87"/>
  </mergeCells>
  <printOptions horizontalCentered="1"/>
  <pageMargins left="0.7" right="0.7" top="0.75" bottom="0.75" header="0.3" footer="0.3"/>
  <pageSetup fitToHeight="0" orientation="landscape" r:id="rId1"/>
  <headerFooter>
    <oddFooter>&amp;CPage &amp;P of &amp;N&amp;R5/16/18</oddFooter>
  </headerFooter>
  <rowBreaks count="8" manualBreakCount="8">
    <brk id="71" min="1" max="6" man="1"/>
    <brk id="121" min="1" max="6" man="1"/>
    <brk id="131" min="1" max="6" man="1"/>
    <brk id="141" min="1" max="6" man="1"/>
    <brk id="151" min="1" max="6" man="1"/>
    <brk id="187" min="1" max="6" man="1"/>
    <brk id="198" min="1" max="6" man="1"/>
    <brk id="22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44"/>
  <sheetViews>
    <sheetView workbookViewId="0">
      <selection activeCell="H19" sqref="H19"/>
    </sheetView>
  </sheetViews>
  <sheetFormatPr defaultColWidth="8.88671875" defaultRowHeight="13.2" x14ac:dyDescent="0.25"/>
  <cols>
    <col min="1" max="1" width="27.109375" style="10" customWidth="1"/>
    <col min="2" max="16384" width="8.88671875" style="10"/>
  </cols>
  <sheetData>
    <row r="1" spans="1:14" ht="39.75" customHeight="1" x14ac:dyDescent="0.3">
      <c r="A1" s="33"/>
      <c r="B1" s="228" t="s">
        <v>325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4" ht="21" customHeight="1" x14ac:dyDescent="0.3">
      <c r="A2" s="11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4" ht="28.95" customHeight="1" x14ac:dyDescent="0.3">
      <c r="A3" s="11"/>
      <c r="B3" s="228" t="s">
        <v>326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4" ht="25.5" customHeight="1" x14ac:dyDescent="0.3">
      <c r="A4" s="34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4" ht="14.4" x14ac:dyDescent="0.3">
      <c r="A5" s="1"/>
      <c r="B5" s="25"/>
      <c r="C5" s="25"/>
      <c r="D5" s="24"/>
      <c r="E5" s="24"/>
      <c r="F5" s="24"/>
      <c r="G5" s="24"/>
      <c r="H5" s="24"/>
      <c r="I5" s="24"/>
      <c r="J5" s="24"/>
      <c r="K5" s="24"/>
    </row>
    <row r="6" spans="1:14" ht="18" x14ac:dyDescent="0.3">
      <c r="A6" s="43" t="s">
        <v>0</v>
      </c>
      <c r="B6" s="229" t="s">
        <v>146</v>
      </c>
      <c r="C6" s="229"/>
      <c r="D6" s="229"/>
      <c r="E6" s="229"/>
      <c r="F6" s="229"/>
      <c r="G6" s="229"/>
      <c r="H6" s="229"/>
      <c r="I6" s="24"/>
      <c r="J6" s="24"/>
      <c r="K6" s="24"/>
    </row>
    <row r="7" spans="1:14" ht="18" x14ac:dyDescent="0.35">
      <c r="A7" s="44"/>
      <c r="B7" s="231" t="s">
        <v>322</v>
      </c>
      <c r="C7" s="204"/>
      <c r="D7" s="204"/>
      <c r="E7" s="204"/>
      <c r="F7" s="204"/>
      <c r="G7" s="204"/>
      <c r="H7" s="204"/>
      <c r="I7" s="204"/>
      <c r="J7" s="204"/>
      <c r="K7" s="204"/>
    </row>
    <row r="8" spans="1:14" ht="42" customHeight="1" x14ac:dyDescent="0.35">
      <c r="A8" s="230" t="s">
        <v>327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1:14" ht="6.6" customHeight="1" x14ac:dyDescent="0.3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4" ht="18" x14ac:dyDescent="0.35">
      <c r="A10" s="45"/>
      <c r="B10" s="48" t="s">
        <v>8</v>
      </c>
      <c r="C10" s="46"/>
      <c r="D10" s="47"/>
      <c r="E10" s="47"/>
      <c r="F10" s="24"/>
      <c r="G10" s="24"/>
      <c r="H10" s="24"/>
      <c r="I10" s="24"/>
      <c r="J10" s="24"/>
      <c r="K10" s="24"/>
    </row>
    <row r="11" spans="1:14" ht="14.4" x14ac:dyDescent="0.3">
      <c r="A11" s="2"/>
      <c r="B11" s="25"/>
      <c r="C11" s="25"/>
      <c r="D11" s="24"/>
      <c r="E11" s="24"/>
      <c r="F11" s="24"/>
      <c r="G11" s="24"/>
      <c r="H11" s="24"/>
      <c r="I11" s="24"/>
      <c r="J11" s="24"/>
      <c r="K11" s="24"/>
    </row>
    <row r="13" spans="1:14" ht="20.399999999999999" x14ac:dyDescent="0.25">
      <c r="A13" s="16" t="s">
        <v>12</v>
      </c>
      <c r="B13" s="17"/>
      <c r="C13" s="20" t="s">
        <v>11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4.4" x14ac:dyDescent="0.3">
      <c r="A14" s="18"/>
      <c r="B14" s="19"/>
      <c r="C14" s="19">
        <v>0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14" x14ac:dyDescent="0.25">
      <c r="A15" s="41" t="s">
        <v>66</v>
      </c>
      <c r="B15" s="104"/>
      <c r="C15" s="104">
        <v>1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spans="1:14" x14ac:dyDescent="0.25">
      <c r="A16" s="42" t="s">
        <v>65</v>
      </c>
      <c r="B16" s="104"/>
      <c r="C16" s="104">
        <v>1.1000000000000001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  <row r="21" spans="1:4" ht="14.4" x14ac:dyDescent="0.3">
      <c r="A21" s="12"/>
      <c r="B21" s="13"/>
      <c r="C21" s="13"/>
      <c r="D21" s="14"/>
    </row>
    <row r="22" spans="1:4" ht="14.4" x14ac:dyDescent="0.3">
      <c r="A22" s="12"/>
      <c r="B22" s="13"/>
      <c r="C22" s="13"/>
      <c r="D22" s="14"/>
    </row>
    <row r="23" spans="1:4" ht="14.4" x14ac:dyDescent="0.3">
      <c r="A23" s="12"/>
      <c r="B23" s="13"/>
      <c r="C23" s="13"/>
      <c r="D23" s="14"/>
    </row>
    <row r="24" spans="1:4" ht="14.4" x14ac:dyDescent="0.3">
      <c r="A24" s="12"/>
      <c r="B24" s="13"/>
      <c r="C24" s="13"/>
      <c r="D24" s="14"/>
    </row>
    <row r="25" spans="1:4" ht="14.4" x14ac:dyDescent="0.3">
      <c r="A25" s="12"/>
      <c r="B25" s="13"/>
      <c r="C25" s="13"/>
      <c r="D25" s="14"/>
    </row>
    <row r="26" spans="1:4" ht="14.4" x14ac:dyDescent="0.3">
      <c r="A26" s="12"/>
      <c r="B26" s="13"/>
      <c r="C26" s="13"/>
      <c r="D26" s="14"/>
    </row>
    <row r="27" spans="1:4" ht="14.4" x14ac:dyDescent="0.3">
      <c r="A27" s="12"/>
      <c r="B27" s="13"/>
      <c r="C27" s="13"/>
      <c r="D27" s="14"/>
    </row>
    <row r="28" spans="1:4" ht="14.4" x14ac:dyDescent="0.3">
      <c r="A28" s="12"/>
      <c r="B28" s="13"/>
      <c r="C28" s="13"/>
      <c r="D28" s="14"/>
    </row>
    <row r="29" spans="1:4" ht="14.4" x14ac:dyDescent="0.3">
      <c r="A29" s="12"/>
      <c r="B29" s="13"/>
      <c r="C29" s="13"/>
      <c r="D29" s="14"/>
    </row>
    <row r="30" spans="1:4" ht="14.4" x14ac:dyDescent="0.3">
      <c r="A30" s="12"/>
      <c r="B30" s="13"/>
      <c r="C30" s="13"/>
      <c r="D30" s="14"/>
    </row>
    <row r="31" spans="1:4" ht="14.4" x14ac:dyDescent="0.3">
      <c r="A31" s="12"/>
      <c r="B31" s="13"/>
      <c r="C31" s="13"/>
      <c r="D31" s="14"/>
    </row>
    <row r="32" spans="1:4" ht="14.4" x14ac:dyDescent="0.3">
      <c r="A32" s="12"/>
      <c r="B32" s="13"/>
      <c r="C32" s="13"/>
      <c r="D32" s="14"/>
    </row>
    <row r="33" spans="1:4" ht="14.4" x14ac:dyDescent="0.3">
      <c r="A33" s="12"/>
      <c r="B33" s="15"/>
      <c r="C33" s="15"/>
      <c r="D33" s="15"/>
    </row>
    <row r="34" spans="1:4" ht="14.4" x14ac:dyDescent="0.3">
      <c r="A34" s="12"/>
      <c r="B34" s="15"/>
      <c r="C34" s="15"/>
      <c r="D34" s="15"/>
    </row>
    <row r="35" spans="1:4" ht="14.4" x14ac:dyDescent="0.3">
      <c r="A35" s="12"/>
      <c r="B35" s="15"/>
      <c r="C35" s="15"/>
      <c r="D35" s="15"/>
    </row>
    <row r="36" spans="1:4" ht="14.4" x14ac:dyDescent="0.3">
      <c r="A36" s="12"/>
      <c r="B36" s="15"/>
      <c r="C36" s="15"/>
      <c r="D36" s="15"/>
    </row>
    <row r="37" spans="1:4" ht="14.4" x14ac:dyDescent="0.3">
      <c r="A37" s="12"/>
      <c r="B37" s="15"/>
      <c r="C37" s="15"/>
      <c r="D37" s="15"/>
    </row>
    <row r="38" spans="1:4" ht="14.4" x14ac:dyDescent="0.3">
      <c r="A38" s="12"/>
      <c r="B38" s="15"/>
      <c r="C38" s="15"/>
      <c r="D38" s="15"/>
    </row>
    <row r="39" spans="1:4" ht="14.4" x14ac:dyDescent="0.3">
      <c r="A39" s="12"/>
      <c r="B39" s="15"/>
      <c r="C39" s="15"/>
      <c r="D39" s="15"/>
    </row>
    <row r="40" spans="1:4" ht="14.4" x14ac:dyDescent="0.3">
      <c r="A40" s="12"/>
      <c r="B40" s="15"/>
      <c r="C40" s="15"/>
      <c r="D40" s="15"/>
    </row>
    <row r="41" spans="1:4" ht="14.4" x14ac:dyDescent="0.3">
      <c r="A41" s="12"/>
      <c r="B41" s="15"/>
      <c r="C41" s="15"/>
      <c r="D41" s="15"/>
    </row>
    <row r="42" spans="1:4" ht="14.4" x14ac:dyDescent="0.3">
      <c r="A42" s="12"/>
      <c r="B42" s="15"/>
      <c r="C42" s="15"/>
      <c r="D42" s="15"/>
    </row>
    <row r="43" spans="1:4" ht="14.4" x14ac:dyDescent="0.3">
      <c r="A43" s="12"/>
      <c r="B43" s="15"/>
      <c r="C43" s="15"/>
      <c r="D43" s="15"/>
    </row>
    <row r="44" spans="1:4" ht="14.4" x14ac:dyDescent="0.3">
      <c r="A44" s="12"/>
      <c r="B44" s="15"/>
      <c r="C44" s="15"/>
      <c r="D44" s="15"/>
    </row>
  </sheetData>
  <mergeCells count="5">
    <mergeCell ref="B1:K2"/>
    <mergeCell ref="B3:K4"/>
    <mergeCell ref="B6:H6"/>
    <mergeCell ref="A8:K8"/>
    <mergeCell ref="B7:K7"/>
  </mergeCells>
  <pageMargins left="0.25" right="0" top="0.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9"/>
  <sheetViews>
    <sheetView workbookViewId="0">
      <selection activeCell="G7" sqref="G7"/>
    </sheetView>
  </sheetViews>
  <sheetFormatPr defaultRowHeight="14.4" x14ac:dyDescent="0.3"/>
  <cols>
    <col min="1" max="1" width="16.33203125" customWidth="1"/>
    <col min="2" max="2" width="16.5546875" customWidth="1"/>
    <col min="3" max="3" width="42.77734375" customWidth="1"/>
    <col min="4" max="4" width="18.44140625" customWidth="1"/>
    <col min="5" max="5" width="18.33203125" customWidth="1"/>
    <col min="6" max="6" width="19.109375" customWidth="1"/>
  </cols>
  <sheetData>
    <row r="1" spans="1:5" ht="17.399999999999999" x14ac:dyDescent="0.3">
      <c r="B1" s="237" t="s">
        <v>67</v>
      </c>
      <c r="C1" s="238"/>
      <c r="D1" s="238"/>
      <c r="E1" s="238"/>
    </row>
    <row r="2" spans="1:5" ht="17.399999999999999" x14ac:dyDescent="0.3">
      <c r="B2" s="237" t="s">
        <v>328</v>
      </c>
      <c r="C2" s="238"/>
      <c r="D2" s="238"/>
      <c r="E2" s="238"/>
    </row>
    <row r="3" spans="1:5" ht="31.8" thickBot="1" x14ac:dyDescent="0.35">
      <c r="A3" s="190"/>
      <c r="B3" s="191" t="s">
        <v>0</v>
      </c>
      <c r="C3" s="235" t="s">
        <v>146</v>
      </c>
      <c r="D3" s="236"/>
      <c r="E3" s="189"/>
    </row>
    <row r="4" spans="1:5" ht="14.4" customHeight="1" x14ac:dyDescent="0.3">
      <c r="A4" s="192"/>
      <c r="B4" s="239" t="s">
        <v>322</v>
      </c>
      <c r="C4" s="240"/>
      <c r="D4" s="241"/>
      <c r="E4" s="189"/>
    </row>
    <row r="5" spans="1:5" s="7" customFormat="1" ht="33.6" customHeight="1" x14ac:dyDescent="0.3">
      <c r="A5" s="232" t="s">
        <v>329</v>
      </c>
      <c r="B5" s="233"/>
      <c r="C5" s="233"/>
      <c r="D5" s="234"/>
      <c r="E5"/>
    </row>
    <row r="6" spans="1:5" s="3" customFormat="1" ht="46.8" x14ac:dyDescent="0.3">
      <c r="A6" s="6" t="s">
        <v>7</v>
      </c>
      <c r="B6" s="4" t="s">
        <v>6</v>
      </c>
      <c r="C6" s="4" t="s">
        <v>64</v>
      </c>
      <c r="D6" s="4" t="s">
        <v>5</v>
      </c>
      <c r="E6"/>
    </row>
    <row r="7" spans="1:5" s="3" customFormat="1" ht="31.2" x14ac:dyDescent="0.3">
      <c r="A7" s="105">
        <v>1000000</v>
      </c>
      <c r="B7" s="106">
        <v>2500000</v>
      </c>
      <c r="C7" s="40" t="s">
        <v>330</v>
      </c>
      <c r="D7" s="8">
        <v>0.01</v>
      </c>
    </row>
    <row r="8" spans="1:5" s="3" customFormat="1" ht="31.2" x14ac:dyDescent="0.3">
      <c r="A8" s="107">
        <v>2500001</v>
      </c>
      <c r="B8" s="108">
        <v>5000000</v>
      </c>
      <c r="C8" s="40" t="s">
        <v>330</v>
      </c>
      <c r="D8" s="5">
        <v>1.4999999999999999E-2</v>
      </c>
    </row>
    <row r="9" spans="1:5" s="3" customFormat="1" ht="31.2" x14ac:dyDescent="0.3">
      <c r="A9" s="107">
        <v>5000001</v>
      </c>
      <c r="B9" s="108">
        <v>10000000</v>
      </c>
      <c r="C9" s="109" t="s">
        <v>330</v>
      </c>
      <c r="D9" s="5">
        <v>2.5000000000000001E-2</v>
      </c>
    </row>
  </sheetData>
  <mergeCells count="5">
    <mergeCell ref="A5:D5"/>
    <mergeCell ref="C3:D3"/>
    <mergeCell ref="B2:E2"/>
    <mergeCell ref="B1:E1"/>
    <mergeCell ref="B4:D4"/>
  </mergeCells>
  <printOptions horizontalCentered="1"/>
  <pageMargins left="0.7" right="0.7" top="0.5" bottom="0.5" header="0.3" footer="0.3"/>
  <pageSetup scale="80" orientation="portrait" r:id="rId1"/>
  <headerFooter>
    <oddFooter>&amp;L&amp;8&amp;F.xls/&amp;A&amp;R&amp;8&amp;D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G.1 Base Bid Pricing)</vt:lpstr>
      <vt:lpstr>G.2-State Price Multiplier </vt:lpstr>
      <vt:lpstr>G.3 Volume Discounts</vt:lpstr>
      <vt:lpstr>'G.1 Base Bid Pricing)'!Print_Area</vt:lpstr>
      <vt:lpstr>'G.2-State Price Multiplier '!Print_Area</vt:lpstr>
      <vt:lpstr>'G.3 Volume Discounts'!Print_Area</vt:lpstr>
    </vt:vector>
  </TitlesOfParts>
  <Company>Oakland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Brunette, Katrina</dc:creator>
  <cp:lastModifiedBy>Teresa Gerstacker</cp:lastModifiedBy>
  <cp:lastPrinted>2018-05-22T19:41:28Z</cp:lastPrinted>
  <dcterms:created xsi:type="dcterms:W3CDTF">2014-03-18T18:30:33Z</dcterms:created>
  <dcterms:modified xsi:type="dcterms:W3CDTF">2018-10-08T19:08:51Z</dcterms:modified>
</cp:coreProperties>
</file>